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555" windowWidth="15390" windowHeight="4245"/>
  </bookViews>
  <sheets>
    <sheet name="OPERATIONAL" sheetId="2" r:id="rId1"/>
    <sheet name="UNDER CONSTR" sheetId="6" r:id="rId2"/>
    <sheet name="PROPOSED" sheetId="7" r:id="rId3"/>
    <sheet name="EXPORT operational" sheetId="5" r:id="rId4"/>
    <sheet name="EXPORT planned" sheetId="9" r:id="rId5"/>
  </sheets>
  <calcPr calcId="145621"/>
</workbook>
</file>

<file path=xl/calcChain.xml><?xml version="1.0" encoding="utf-8"?>
<calcChain xmlns="http://schemas.openxmlformats.org/spreadsheetml/2006/main">
  <c r="C341" i="2" l="1"/>
  <c r="C12" i="2"/>
  <c r="B10" i="2"/>
  <c r="C363" i="2"/>
</calcChain>
</file>

<file path=xl/sharedStrings.xml><?xml version="1.0" encoding="utf-8"?>
<sst xmlns="http://schemas.openxmlformats.org/spreadsheetml/2006/main" count="1765" uniqueCount="492">
  <si>
    <t>Enagas</t>
  </si>
  <si>
    <t>Botas</t>
  </si>
  <si>
    <t xml:space="preserve">GLE - LNG MAP </t>
  </si>
  <si>
    <t>m3 LNG</t>
  </si>
  <si>
    <t>m</t>
  </si>
  <si>
    <t>bar</t>
  </si>
  <si>
    <t>Belgium, Zeebrugge</t>
  </si>
  <si>
    <t>bm3 (N) / year</t>
  </si>
  <si>
    <t>m3 (N) / hour</t>
  </si>
  <si>
    <t>France, Montoir de Bretagne</t>
  </si>
  <si>
    <t>France, Fos Tonkin</t>
  </si>
  <si>
    <t>Spain, Barcelona</t>
  </si>
  <si>
    <t>www.enagas.es</t>
  </si>
  <si>
    <t>Spain, Huelva</t>
  </si>
  <si>
    <t>Spain, Cartagena</t>
  </si>
  <si>
    <t>Spain, Bilbao</t>
  </si>
  <si>
    <t>www.bahiasdebizkaia.com</t>
  </si>
  <si>
    <t>Spain, Sagunto</t>
  </si>
  <si>
    <t>Portugal, Sines</t>
  </si>
  <si>
    <t>Italy, Panigaglia</t>
  </si>
  <si>
    <t>www.gnlitalia.it</t>
  </si>
  <si>
    <t>Turkey, Marmara Ereglisi</t>
  </si>
  <si>
    <t xml:space="preserve">Max. Hourly Cap.  </t>
  </si>
  <si>
    <t xml:space="preserve">Nom. Annual Cap. </t>
  </si>
  <si>
    <t>UK, Isle of Grain (Grain LNG)</t>
  </si>
  <si>
    <t>UK, Teesside</t>
  </si>
  <si>
    <t>Greece, Revithoussa</t>
  </si>
  <si>
    <t>DESFA</t>
  </si>
  <si>
    <t>www.desfa.gr</t>
  </si>
  <si>
    <t>Turkey, Aliaga</t>
  </si>
  <si>
    <t>EGEGAZ</t>
  </si>
  <si>
    <t>n.a.</t>
  </si>
  <si>
    <t>REN Atlantico</t>
  </si>
  <si>
    <t>BELGIUM</t>
  </si>
  <si>
    <t>UK</t>
  </si>
  <si>
    <t>FRANCE</t>
  </si>
  <si>
    <t>ITALY</t>
  </si>
  <si>
    <t>GREECE</t>
  </si>
  <si>
    <t>TURKEY</t>
  </si>
  <si>
    <t>PORTUGAL</t>
  </si>
  <si>
    <t>SPAIN</t>
  </si>
  <si>
    <t>www.reganosa.com</t>
  </si>
  <si>
    <t>Bahia de Bizkaia (BBG)</t>
  </si>
  <si>
    <t>saggas</t>
  </si>
  <si>
    <t xml:space="preserve"> </t>
  </si>
  <si>
    <t>France, Fos Cavaou</t>
  </si>
  <si>
    <t>Spain, Gijón (Musel)</t>
  </si>
  <si>
    <t>Spain, Gran Canaria (Arinaga)</t>
  </si>
  <si>
    <t>Gascan</t>
  </si>
  <si>
    <t>Spain, Tenerife (Arico-Granadilla)</t>
  </si>
  <si>
    <t>Adriatic LNG</t>
  </si>
  <si>
    <t>Italy, Brindisi</t>
  </si>
  <si>
    <t>THE NETHERLANDS</t>
  </si>
  <si>
    <t>South Hook LNG</t>
  </si>
  <si>
    <t>Dragon LNG</t>
  </si>
  <si>
    <t>Italy, Taranto</t>
  </si>
  <si>
    <t>France, Dunkerque</t>
  </si>
  <si>
    <t>Start-up : 2015</t>
  </si>
  <si>
    <t>POLAND</t>
  </si>
  <si>
    <t>GERMANY</t>
  </si>
  <si>
    <t>CROATIA</t>
  </si>
  <si>
    <t>CYPRUS</t>
  </si>
  <si>
    <t>NORWAY</t>
  </si>
  <si>
    <t>ALGERIA</t>
  </si>
  <si>
    <t>Sonatrach</t>
  </si>
  <si>
    <t>LYBIA</t>
  </si>
  <si>
    <t>EGYPT</t>
  </si>
  <si>
    <t>Egypt, Idku</t>
  </si>
  <si>
    <t>Egyptian LNG</t>
  </si>
  <si>
    <t>Egypt, Damietta</t>
  </si>
  <si>
    <t>Fluxys LNG</t>
  </si>
  <si>
    <t>Elengy</t>
  </si>
  <si>
    <t>Reganosa</t>
  </si>
  <si>
    <t>www.gascan.es</t>
  </si>
  <si>
    <t>ROMANIA</t>
  </si>
  <si>
    <t>Romania, Constanta</t>
  </si>
  <si>
    <t>UKRAINE</t>
  </si>
  <si>
    <t>IRELAND</t>
  </si>
  <si>
    <t>Ireland, Shannon</t>
  </si>
  <si>
    <t>8 bcm/y</t>
  </si>
  <si>
    <t>LITHUANIA</t>
  </si>
  <si>
    <t>Sweden, Brunnsviksholmen (Nynäshamn)</t>
  </si>
  <si>
    <t>future:</t>
  </si>
  <si>
    <t>by 2015:</t>
  </si>
  <si>
    <t>by 2016:</t>
  </si>
  <si>
    <t>by 2014:</t>
  </si>
  <si>
    <t>Number of tanks</t>
  </si>
  <si>
    <t>www.botas.gov.tr</t>
  </si>
  <si>
    <t>by 2014</t>
  </si>
  <si>
    <t>tanks</t>
  </si>
  <si>
    <t>Dunkerque LNG</t>
  </si>
  <si>
    <t>Start-up : 2014</t>
  </si>
  <si>
    <t>www.elengy.com</t>
  </si>
  <si>
    <t>www.southhooklng.co.uk</t>
  </si>
  <si>
    <t>www.dragonlng.co.uk</t>
  </si>
  <si>
    <t>www.adriaticlng.com</t>
  </si>
  <si>
    <t>www.oltoffshore.it</t>
  </si>
  <si>
    <t>Start-up : 2013</t>
  </si>
  <si>
    <t>Gazprom</t>
  </si>
  <si>
    <t>n.a</t>
  </si>
  <si>
    <t>GNL Italia</t>
  </si>
  <si>
    <t>Italy, Porto Levante</t>
  </si>
  <si>
    <t>&gt;25</t>
  </si>
  <si>
    <t>5 bcm/y</t>
  </si>
  <si>
    <t>France, Fos-sur-Mer</t>
  </si>
  <si>
    <t>UK, Anglesey, Amlwch (off-shore)</t>
  </si>
  <si>
    <t>Up to 4</t>
  </si>
  <si>
    <t>tank</t>
  </si>
  <si>
    <t>Gasnor</t>
  </si>
  <si>
    <t>RUSSIA</t>
  </si>
  <si>
    <t>3 trains</t>
  </si>
  <si>
    <t>Lybia, Marsa-el-Brega</t>
  </si>
  <si>
    <t>2 trains</t>
  </si>
  <si>
    <t>Norway, Snohvit, Hammerfest</t>
  </si>
  <si>
    <t>Fos Faster LNG</t>
  </si>
  <si>
    <t>Russia, Shtokman-Teriberka</t>
  </si>
  <si>
    <t>Barents Sea</t>
  </si>
  <si>
    <t>(*) bigger ships may be accommodated, under specific conditions</t>
  </si>
  <si>
    <t>current:</t>
  </si>
  <si>
    <t>up to 16.5</t>
  </si>
  <si>
    <t>by 2020:</t>
  </si>
  <si>
    <t>Poland, Świnoujście</t>
  </si>
  <si>
    <t>tba</t>
  </si>
  <si>
    <t>14.5</t>
  </si>
  <si>
    <t>ESTONIA</t>
  </si>
  <si>
    <t>1 (2 berths)</t>
  </si>
  <si>
    <t>Gasum</t>
  </si>
  <si>
    <t>Balti Gaas</t>
  </si>
  <si>
    <t>13 bcm/y</t>
  </si>
  <si>
    <t>LATVIA</t>
  </si>
  <si>
    <r>
      <t>7.5 10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</si>
  <si>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ISRAEL</t>
  </si>
  <si>
    <t>BG Group</t>
  </si>
  <si>
    <t>FINLAND</t>
  </si>
  <si>
    <t>Italy, Falconara Marittima (off-shore)</t>
  </si>
  <si>
    <t>Api Nova Energia</t>
  </si>
  <si>
    <t>4 bcm/y</t>
  </si>
  <si>
    <t>www.nationalgrid.com/uk/GrainLNG/</t>
  </si>
  <si>
    <t>TPA regime:</t>
  </si>
  <si>
    <t>Exempted</t>
  </si>
  <si>
    <t>Regulated</t>
  </si>
  <si>
    <t>Hybrid</t>
  </si>
  <si>
    <t>www.fluxys.com</t>
  </si>
  <si>
    <t>FOSMAX LNG</t>
  </si>
  <si>
    <t>Cyprus, Vassilikos</t>
  </si>
  <si>
    <t>AGRI LNG</t>
  </si>
  <si>
    <t>2-8 bcm/y</t>
  </si>
  <si>
    <t>SWEDEN</t>
  </si>
  <si>
    <t>Sweden, Lysekil</t>
  </si>
  <si>
    <t>Skangass</t>
  </si>
  <si>
    <t>Norway, Risavika</t>
  </si>
  <si>
    <t>Israel Natural Gas Lines</t>
  </si>
  <si>
    <t>AGA</t>
  </si>
  <si>
    <t>Norway, Øra LNG, Fredrikstad</t>
  </si>
  <si>
    <t>www.fosmax-lng.com</t>
  </si>
  <si>
    <t>UNITED KINGDOM</t>
  </si>
  <si>
    <t>Small Scale LNG</t>
  </si>
  <si>
    <t>Start-up: 2011</t>
  </si>
  <si>
    <t>Start-up: 2007</t>
  </si>
  <si>
    <t>Start-up: 2006</t>
  </si>
  <si>
    <t>Start-up: 2003</t>
  </si>
  <si>
    <t>Start-up: 1989</t>
  </si>
  <si>
    <t>Start-up: 1988</t>
  </si>
  <si>
    <t>Start-up: 1968</t>
  </si>
  <si>
    <t>Start-up: 2004</t>
  </si>
  <si>
    <t>Start-up: 1994</t>
  </si>
  <si>
    <t>Start-up: 2000</t>
  </si>
  <si>
    <t>Start-up: 2009</t>
  </si>
  <si>
    <t>Start-up: 1971</t>
  </si>
  <si>
    <t>Start-up: 2010</t>
  </si>
  <si>
    <t>Start-up: 1972</t>
  </si>
  <si>
    <t>Start-up: 1980</t>
  </si>
  <si>
    <t>Start-up: 2005</t>
  </si>
  <si>
    <t>Start-up: 1987</t>
  </si>
  <si>
    <t>Start-up: -</t>
  </si>
  <si>
    <t>Start-up: 2015</t>
  </si>
  <si>
    <t xml:space="preserve">Start-up: </t>
  </si>
  <si>
    <t>Start-up: 2016</t>
  </si>
  <si>
    <t>Start-up: 2017</t>
  </si>
  <si>
    <t>Start-up:</t>
  </si>
  <si>
    <t>Start-up: 2018</t>
  </si>
  <si>
    <t>Start-up: 2014</t>
  </si>
  <si>
    <t>Start-up: 2013</t>
  </si>
  <si>
    <t>LNG Export Terminals planned</t>
  </si>
  <si>
    <t>LNG Import Terminals in operation</t>
  </si>
  <si>
    <t>LNG Import Terminals under study or proposed</t>
  </si>
  <si>
    <t>LNG Export Terminals in operation</t>
  </si>
  <si>
    <t>Small Scale</t>
  </si>
  <si>
    <t>Update, public source</t>
  </si>
  <si>
    <t>Start-up: 2019</t>
  </si>
  <si>
    <t>Cyprus National</t>
  </si>
  <si>
    <t>Hydrocarbon Company</t>
  </si>
  <si>
    <t>New, public source</t>
  </si>
  <si>
    <t>Bomin Linde LNG</t>
  </si>
  <si>
    <t>Gas Natural Fenosa</t>
  </si>
  <si>
    <t>OLT Offshore LNG Toscana</t>
  </si>
  <si>
    <t>Italy, Gioia Tauro, Calabria</t>
  </si>
  <si>
    <t>2 bcm/y</t>
  </si>
  <si>
    <t>Klaipedos Nafta</t>
  </si>
  <si>
    <t>1 train</t>
  </si>
  <si>
    <r>
      <t>0.3 10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</si>
  <si>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Turkey, Gulf of Saros</t>
  </si>
  <si>
    <t>5-6 bcm/y</t>
  </si>
  <si>
    <t>6.3 bcm/y</t>
  </si>
  <si>
    <t>Kolin Insaat</t>
  </si>
  <si>
    <t>Comments</t>
  </si>
  <si>
    <t>4 trains</t>
  </si>
  <si>
    <r>
      <t>4.7 10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</si>
  <si>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1 trains</t>
  </si>
  <si>
    <t>Public source</t>
  </si>
  <si>
    <t>DENMARK</t>
  </si>
  <si>
    <t>Denmark, Hirtshals</t>
  </si>
  <si>
    <t>Germany, Hamburg</t>
  </si>
  <si>
    <t>UK, Port Meridian (FSRU)</t>
  </si>
  <si>
    <t>Latvenergo</t>
  </si>
  <si>
    <t>12 bcm/y</t>
  </si>
  <si>
    <t>Estonia, Paldiski</t>
  </si>
  <si>
    <t>Estonia, Muuga, Tallinn</t>
  </si>
  <si>
    <t>Latvia, Riga</t>
  </si>
  <si>
    <t>http://www.torniomangalng.fi/en/</t>
  </si>
  <si>
    <t>Sweden, Gothenburg</t>
  </si>
  <si>
    <t>Gastrade</t>
  </si>
  <si>
    <t>Greece, Alexandroupolis (FSRU)</t>
  </si>
  <si>
    <t>DEPA</t>
  </si>
  <si>
    <t>3-5 bcm/y</t>
  </si>
  <si>
    <t>150,000 m3 LNG storage</t>
  </si>
  <si>
    <t>Italy, Porto Empedocle, Sicilia</t>
  </si>
  <si>
    <t>MALTA</t>
  </si>
  <si>
    <t>Malta (FSRU)</t>
  </si>
  <si>
    <t>30,000 m3 LNG</t>
  </si>
  <si>
    <r>
      <t>4.3 10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</si>
  <si>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r>
      <t>7.2 10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</si>
  <si>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r>
      <t>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</si>
  <si>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320,000 m3 LNG storage</t>
  </si>
  <si>
    <t>360,000 m3 LNG storage</t>
  </si>
  <si>
    <t>Up to 800,000 m3 LNG storage</t>
  </si>
  <si>
    <t>320,000 m3 LNGstorage</t>
  </si>
  <si>
    <t>280,000 m3 LNG storage</t>
  </si>
  <si>
    <t>170,000 m3 LNG storage</t>
  </si>
  <si>
    <t>30,000 m3 LNG storage</t>
  </si>
  <si>
    <t>20,000 m3 LNG storage</t>
  </si>
  <si>
    <t>0.3 bcm/y</t>
  </si>
  <si>
    <t>135,000 (*)</t>
  </si>
  <si>
    <t>ENTSOG TYNDP 2013-2022</t>
  </si>
  <si>
    <t>TYNDP 2013-2022</t>
  </si>
  <si>
    <t>up to 5</t>
  </si>
  <si>
    <t>by 2019:</t>
  </si>
  <si>
    <t>by 2018:</t>
  </si>
  <si>
    <t>200,000 m3 LNG storage</t>
  </si>
  <si>
    <t>2017:</t>
  </si>
  <si>
    <t>2015:</t>
  </si>
  <si>
    <t>by 2017:</t>
  </si>
  <si>
    <t>0.1 bcm/y</t>
  </si>
  <si>
    <t>30,0000 m3 LNG storage</t>
  </si>
  <si>
    <t>by 2022:</t>
  </si>
  <si>
    <t>640,000 m3 LNG storage</t>
  </si>
  <si>
    <t>0.5 bcm/y</t>
  </si>
  <si>
    <t>up to 2,320,000</t>
  </si>
  <si>
    <t>up to 550,000</t>
  </si>
  <si>
    <t>up to 2,650,000</t>
  </si>
  <si>
    <t>by 2021:</t>
  </si>
  <si>
    <t>Start-up : 2018</t>
  </si>
  <si>
    <t>Start-up : 2017</t>
  </si>
  <si>
    <t>Algeria, Arzew (GL 1Z)</t>
  </si>
  <si>
    <t>Start-up: 1981</t>
  </si>
  <si>
    <t>6 trains</t>
  </si>
  <si>
    <r>
      <t>7.9 10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</si>
  <si>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Algeria, Arzew (GL 2Z)</t>
  </si>
  <si>
    <r>
      <t>8.3 10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</si>
  <si>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Algeria, Skikda (GL 1K / GL 2K)</t>
  </si>
  <si>
    <r>
      <t>3.2 10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</si>
  <si>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SEGAS SERVICES</t>
  </si>
  <si>
    <t>LNOC</t>
  </si>
  <si>
    <t>Statoil</t>
  </si>
  <si>
    <t>Russia, Yamal LNG</t>
  </si>
  <si>
    <r>
      <t>16.5 10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</si>
  <si>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Yamal Peninsula, north of Western Siberia</t>
  </si>
  <si>
    <t>up to 27.5</t>
  </si>
  <si>
    <t>Excelerate Energy</t>
  </si>
  <si>
    <t>LNG MedGasTerminal</t>
  </si>
  <si>
    <t>www.shippingatlantico.ren.pt</t>
  </si>
  <si>
    <t>MOROCCO</t>
  </si>
  <si>
    <t>Jorf Lasfar/El Jadida</t>
  </si>
  <si>
    <t>Start-up: 1972, 1981</t>
  </si>
  <si>
    <t>Start-up: 1970 (currently closed, unclear if facility will restart)</t>
  </si>
  <si>
    <t>Algeria, Arzew (GL 3Z)</t>
  </si>
  <si>
    <t>Algeria, Skikda (LNG mega train)</t>
  </si>
  <si>
    <r>
      <t>4.5 10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</si>
  <si>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Russia, Primorsk</t>
  </si>
  <si>
    <t>Baltic Sea</t>
  </si>
  <si>
    <t>Spain, Mugardos</t>
  </si>
  <si>
    <t>Start-up: 2018/19</t>
  </si>
  <si>
    <r>
      <t>0.02 10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</si>
  <si>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Gasnor presentation</t>
  </si>
  <si>
    <t>Norway, Kollsnes 1+2</t>
  </si>
  <si>
    <t>Start-up: 2003, 2007</t>
  </si>
  <si>
    <r>
      <t>0.04+0.08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</si>
  <si>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Scangass</t>
  </si>
  <si>
    <t>Norway, Snurrevarden (Karmoy)</t>
  </si>
  <si>
    <t>small scale liquefaction</t>
  </si>
  <si>
    <t>50,000 m3 LNG storage</t>
  </si>
  <si>
    <t>Finland, Tornio Manga LNG</t>
  </si>
  <si>
    <t>http://www.golng.eu/files/Main/news_presentations/Skangass%20Risavika%2018092013.pdf</t>
  </si>
  <si>
    <t>Sweden, Gaevle</t>
  </si>
  <si>
    <t>Gasunie</t>
  </si>
  <si>
    <t>LEBANON</t>
  </si>
  <si>
    <t>Lebanon, Beddawi</t>
  </si>
  <si>
    <t>Ministry of Energy and Water</t>
  </si>
  <si>
    <t>Publishing date: June 2014</t>
  </si>
  <si>
    <t>Novatek</t>
  </si>
  <si>
    <t>up to 5 trains</t>
  </si>
  <si>
    <t>Ukraine, Odessa  (FSRU)</t>
  </si>
  <si>
    <t>Russia, Kaliningrad</t>
  </si>
  <si>
    <t>http://www.lngworldnews.com/gazprom-to-complete-kaliningrad-lng-terminal-by-2018/</t>
  </si>
  <si>
    <t>Vopak</t>
  </si>
  <si>
    <t>Shannon LNG</t>
  </si>
  <si>
    <t>Enel</t>
  </si>
  <si>
    <t>SNI</t>
  </si>
  <si>
    <t>Turkey</t>
  </si>
  <si>
    <t>Swedegas</t>
  </si>
  <si>
    <t>FID</t>
  </si>
  <si>
    <t>taken</t>
  </si>
  <si>
    <t>yes/no</t>
  </si>
  <si>
    <t>PCI list 9.01.2014</t>
  </si>
  <si>
    <t>Plinacro</t>
  </si>
  <si>
    <t>http://ec.europa.eu/energy/infrastructure/pci/doc/pci_6_5_1_en.pdf</t>
  </si>
  <si>
    <t>2.5 bcm/y</t>
  </si>
  <si>
    <t>small scale/4/8 bcm/y</t>
  </si>
  <si>
    <t>http://ec.europa.eu/energy/infrastructure/pci/doc/pci_8_1_2_3_en.pdf</t>
  </si>
  <si>
    <t>Finland, Inkoo (Finngulf LNG)</t>
  </si>
  <si>
    <t>http://ec.europa.eu/energy/infrastructure/pci/doc/pci_8_1_2_1_en.pdf</t>
  </si>
  <si>
    <t>Gasum Oy</t>
  </si>
  <si>
    <t>Start-up: 2017/2019</t>
  </si>
  <si>
    <t>http://ec.europa.eu/energy/infrastructure/pci/doc/pci_8_1_2_2_en.pdf</t>
  </si>
  <si>
    <t>180,000-320,000 m3 LNG storage</t>
  </si>
  <si>
    <t>165,000/330,000 m3 LNG storage</t>
  </si>
  <si>
    <t>http://www.fosfaster.com/home.html</t>
  </si>
  <si>
    <t>PCI list 9.01.2014: deleted</t>
  </si>
  <si>
    <t>Project website regularly updated</t>
  </si>
  <si>
    <t>Greece, Aegean See, Kavala (FSRU)</t>
  </si>
  <si>
    <t>http://ec.europa.eu/energy/infrastructure/pci/doc/pci_6_9_1_en.pdf</t>
  </si>
  <si>
    <t>http://ec.europa.eu/energy/infrastructure/pci/doc/pci_6_9_2_en.pdf</t>
  </si>
  <si>
    <t>http://ec.europa.eu/energy/infrastructure/pci/doc/pci_8_1_2_4_en.pdf</t>
  </si>
  <si>
    <t>180,000 m3 LNG storage</t>
  </si>
  <si>
    <t>http://ec.europa.eu/energy/infrastructure/pci/doc/pci_5_3_en.pdf</t>
  </si>
  <si>
    <t>http://ec.europa.eu/energy/infrastructure/pci/doc/pci_6_22_2_en.pdf</t>
  </si>
  <si>
    <t>PCI list 9.01.2014, all details deleted</t>
  </si>
  <si>
    <t>http://ec.europa.eu/energy/infrastructure/pci/doc/pci_5_19_en.pdf</t>
  </si>
  <si>
    <t>http://ec.europa.eu/energy/infrastructure/pci/doc/pci_6_19_en.pdf</t>
  </si>
  <si>
    <t>Gas Natural Rigassificazion e Italia</t>
  </si>
  <si>
    <t>Start-up: 2019+</t>
  </si>
  <si>
    <t>Italy, Northern Adriatic</t>
  </si>
  <si>
    <t>http://ec.europa.eu/energy/infrastructure/pci/doc/pci_8_7_en.pdf</t>
  </si>
  <si>
    <t>http://ec.europa.eu/energy/infrastructure/pci/doc/pci_8_6_en.pdf</t>
  </si>
  <si>
    <t>http://ec.europa.eu/energy/infrastructure/pci/doc/pci_5_16_en.pdf</t>
  </si>
  <si>
    <t>Update, company website</t>
  </si>
  <si>
    <t>http://excelerateenergy.com/project/teesside-gasport</t>
  </si>
  <si>
    <t>http://lngebt.botas.gov.tr/</t>
  </si>
  <si>
    <t>Public source February 2014</t>
  </si>
  <si>
    <t>Info from a GLE member in 2013</t>
  </si>
  <si>
    <t>Public source November 2013</t>
  </si>
  <si>
    <r>
      <t>15-16.5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t/year</t>
    </r>
  </si>
  <si>
    <t>Russia, Gydan LNG</t>
  </si>
  <si>
    <t>Public source December 2013</t>
  </si>
  <si>
    <t>http://www.sonatrach.com/en/aval.html</t>
  </si>
  <si>
    <t>Company website: Project ongoing</t>
  </si>
  <si>
    <t>Public source May 2013</t>
  </si>
  <si>
    <t>http://rbth.co.uk/business/2013/05/27/gazprom_announces_new_lng_project_26423.html</t>
  </si>
  <si>
    <t>Public source August 2013</t>
  </si>
  <si>
    <t>http://www.platts.com/latest-news/natural-gas/moscow/russias-gazprom-cancels-call-to-prepare-project-26211338</t>
  </si>
  <si>
    <t>http://www.snam.it/en/Media/energy-morning/news-upload063.html</t>
  </si>
  <si>
    <t>Public source March 2013</t>
  </si>
  <si>
    <t>http://www.naturalgaseurope.com/turkey-considers-lng-plant</t>
  </si>
  <si>
    <t>Public source January 2013</t>
  </si>
  <si>
    <t>Public source October 2012</t>
  </si>
  <si>
    <t>Public source November 2012</t>
  </si>
  <si>
    <t>Start-up: 2015/2018</t>
  </si>
  <si>
    <t>5/10 bcm/y</t>
  </si>
  <si>
    <t>http://www.lngworldnews.com/barton-willmore-submitts-planning-application-for-lng-plant-in-anglesey-uk/</t>
  </si>
  <si>
    <t>Public source April 2013</t>
  </si>
  <si>
    <t>Almwch LNG</t>
  </si>
  <si>
    <t>Company website regularly updated</t>
  </si>
  <si>
    <t>http://portmeridian.com/about/</t>
  </si>
  <si>
    <t>http://www.ramboll.com/media/rgr/a-new-logistical-hub-in-scandinavia</t>
  </si>
  <si>
    <t>Public source March 2014</t>
  </si>
  <si>
    <t>http://www.lngworldnews.com/gasum-selects-pori-as-lng-terminal-location/</t>
  </si>
  <si>
    <t>Finland, Tahkoluoto, Pori</t>
  </si>
  <si>
    <t>Finland, Pansio, Turku</t>
  </si>
  <si>
    <t>Company website updated</t>
  </si>
  <si>
    <t>http://www.gasum.com/Yritystietoa/Investments/Pansio-LNG-terminal/?id=365&amp;epslanguage=en</t>
  </si>
  <si>
    <t>Manga LNG</t>
  </si>
  <si>
    <t>http://www.the-linde-group.com/en/news_and_media/press_releases/news_20131121.html</t>
  </si>
  <si>
    <t>http://www.golng.eu/files/Main/news_presentations/workshop/Skangass%20221013.pdf</t>
  </si>
  <si>
    <t>Public source October 2013</t>
  </si>
  <si>
    <t>LNG Import Terminals under construction or FID taken</t>
  </si>
  <si>
    <t>Link</t>
  </si>
  <si>
    <t>Silgas</t>
  </si>
  <si>
    <t>http://www.downstreamtoday.com/news/article.aspx?a_id=37735</t>
  </si>
  <si>
    <t>no</t>
  </si>
  <si>
    <t>yes</t>
  </si>
  <si>
    <t>Future:</t>
  </si>
  <si>
    <t>www.ingl.co.il</t>
  </si>
  <si>
    <t>The Netherlands, Rotterdam, Gate terminal</t>
  </si>
  <si>
    <t>www.egegaz.com.tr</t>
  </si>
  <si>
    <t>UK, Milford Haven, South Hook LNG</t>
  </si>
  <si>
    <t>UK, Milford Haven, Dragon LNG</t>
  </si>
  <si>
    <t>excelerateenergy.com/project/teesside-gasport</t>
  </si>
  <si>
    <t>Submerged Turret Loading Buoy</t>
  </si>
  <si>
    <t>Israel, Hadera Gateway</t>
  </si>
  <si>
    <t>Reloading</t>
  </si>
  <si>
    <t>Status</t>
  </si>
  <si>
    <t>Min. Ship Size</t>
  </si>
  <si>
    <t>Capacity (LNG)</t>
  </si>
  <si>
    <t>Transhipment</t>
  </si>
  <si>
    <t>Bunkership Loading</t>
  </si>
  <si>
    <t>Truck Loading</t>
  </si>
  <si>
    <t>Rail Loading</t>
  </si>
  <si>
    <t>7000 m3 LNG</t>
  </si>
  <si>
    <t>2000 m3 LNG</t>
  </si>
  <si>
    <t>5000 m3/h</t>
  </si>
  <si>
    <t>14000 m3/h</t>
  </si>
  <si>
    <t>75 m3/h</t>
  </si>
  <si>
    <t>-</t>
  </si>
  <si>
    <t>Additional Services</t>
  </si>
  <si>
    <t>20000 m3 LNG</t>
  </si>
  <si>
    <t>4000 m3/h</t>
  </si>
  <si>
    <t>under study</t>
  </si>
  <si>
    <t>1 x 100 m3/h</t>
  </si>
  <si>
    <t>3 x 100 m3/h</t>
  </si>
  <si>
    <t>5000 m3 LNG</t>
  </si>
  <si>
    <t>1000 m3/h</t>
  </si>
  <si>
    <t>July 2014</t>
  </si>
  <si>
    <t>15000 m3 LNG</t>
  </si>
  <si>
    <t>planned in 5-10 years</t>
  </si>
  <si>
    <t>study could be scheduled subject to market demand</t>
  </si>
  <si>
    <t>internal discussion started</t>
  </si>
  <si>
    <t>Lithuania, Independence (FSRU)</t>
  </si>
  <si>
    <t>65000 m3 LNG</t>
  </si>
  <si>
    <t>4500 m3/h</t>
  </si>
  <si>
    <t>2500 m3/h</t>
  </si>
  <si>
    <t>1Q2015</t>
  </si>
  <si>
    <t>2(+1) x 90 m3/h</t>
  </si>
  <si>
    <t>45000 m3 LNG</t>
  </si>
  <si>
    <t>1500 m3/h</t>
  </si>
  <si>
    <t>2x50 / 1x75 m3/h</t>
  </si>
  <si>
    <t>unavailable until July 2014</t>
  </si>
  <si>
    <t>under construction</t>
  </si>
  <si>
    <t>3 x 91 m3/h</t>
  </si>
  <si>
    <t>7500 m3 LNG</t>
  </si>
  <si>
    <t>smaller vessles</t>
  </si>
  <si>
    <t>1800 m3/h</t>
  </si>
  <si>
    <t>3700 m3/h</t>
  </si>
  <si>
    <t>2000 m3/h</t>
  </si>
  <si>
    <t>2 x 75 m3/h</t>
  </si>
  <si>
    <t>study complete</t>
  </si>
  <si>
    <t>rail connection available</t>
  </si>
  <si>
    <t>Source: GIIGNL 2013</t>
  </si>
  <si>
    <t>Start-up: 1978</t>
  </si>
  <si>
    <t>Submitted for PCI list 2012-12</t>
  </si>
  <si>
    <t>Deleted from PCI list 9.01.2014</t>
  </si>
  <si>
    <t>Ministry of Finance, Economy and Investment</t>
  </si>
  <si>
    <t>Still under discussion</t>
  </si>
  <si>
    <t>Gaz-System / Polskie LNG</t>
  </si>
  <si>
    <t>www.dunkerquelng.com</t>
  </si>
  <si>
    <t>www.oil.lt</t>
  </si>
  <si>
    <t>www.polskielng.pl</t>
  </si>
  <si>
    <t>www.gateterminal.com</t>
  </si>
  <si>
    <t>by end 2014:</t>
  </si>
  <si>
    <t>www.saggas.com</t>
  </si>
  <si>
    <t>National Grid</t>
  </si>
  <si>
    <t>Estonia, Sillamäe</t>
  </si>
  <si>
    <t>Port Meridian Energy</t>
  </si>
  <si>
    <t>Gasport for FSRUs</t>
  </si>
  <si>
    <t>LNG storage capacity</t>
  </si>
  <si>
    <t>Max. ship class size receivable</t>
  </si>
  <si>
    <t>Number of jetties</t>
  </si>
  <si>
    <t>Number of jetties (jetty1: 80,000 / jetty2: 266,000)</t>
  </si>
  <si>
    <t>Number of jetties (jetty1: 40,000 / jetty2: 130,000)</t>
  </si>
  <si>
    <t>Min. sea depth alongside</t>
  </si>
  <si>
    <t>Max. send out pressure</t>
  </si>
  <si>
    <t>Start-up: 2015/2018/2025</t>
  </si>
  <si>
    <t>GLE - LNG MAP</t>
  </si>
  <si>
    <t>Italy, Toscana Offshore (FSRU)</t>
  </si>
  <si>
    <t>Croatia, Krk Island, Omišal (FRU)</t>
  </si>
  <si>
    <t>Norway, Mosjoen</t>
  </si>
  <si>
    <t>Public source May 2014</t>
  </si>
  <si>
    <t>1-2 bcm/y</t>
  </si>
  <si>
    <t>Phase 4 by 2018:</t>
  </si>
  <si>
    <t>up to 9000 m3/h</t>
  </si>
  <si>
    <t>Smaller vessels to be agreed separately</t>
  </si>
  <si>
    <t>3 - 4 bcm/y</t>
  </si>
  <si>
    <t>Feedback from project promoter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</si>
</sst>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1.5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sz val="9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trike/>
      <sz val="1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9933"/>
      <name val="Arial"/>
      <family val="2"/>
    </font>
    <font>
      <b/>
      <sz val="10"/>
      <color rgb="FF0099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rgb="FFFFFF00"/>
      <name val="Arial"/>
      <family val="2"/>
    </font>
    <font>
      <u/>
      <sz val="10"/>
      <color indexed="12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6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3" borderId="0" xfId="0" applyFont="1" applyFill="1" applyBorder="1"/>
    <xf numFmtId="0" fontId="11" fillId="4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3" fillId="3" borderId="0" xfId="0" applyFont="1" applyFill="1" applyBorder="1"/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11" fillId="0" borderId="0" xfId="0" applyFont="1" applyFill="1"/>
    <xf numFmtId="0" fontId="2" fillId="0" borderId="0" xfId="0" applyFont="1" applyFill="1"/>
    <xf numFmtId="0" fontId="2" fillId="6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13" fillId="0" borderId="0" xfId="0" applyFont="1"/>
    <xf numFmtId="0" fontId="3" fillId="0" borderId="0" xfId="0" applyFont="1" applyFill="1" applyAlignment="1">
      <alignment horizontal="center"/>
    </xf>
    <xf numFmtId="0" fontId="2" fillId="6" borderId="2" xfId="0" applyFont="1" applyFill="1" applyBorder="1" applyAlignment="1">
      <alignment horizontal="right"/>
    </xf>
    <xf numFmtId="0" fontId="2" fillId="3" borderId="3" xfId="0" applyFont="1" applyFill="1" applyBorder="1"/>
    <xf numFmtId="0" fontId="3" fillId="3" borderId="7" xfId="0" applyFont="1" applyFill="1" applyBorder="1"/>
    <xf numFmtId="0" fontId="17" fillId="3" borderId="6" xfId="0" applyFont="1" applyFill="1" applyBorder="1"/>
    <xf numFmtId="0" fontId="2" fillId="3" borderId="8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right"/>
    </xf>
    <xf numFmtId="0" fontId="3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0" fillId="5" borderId="0" xfId="0" applyFill="1" applyBorder="1"/>
    <xf numFmtId="0" fontId="0" fillId="5" borderId="9" xfId="0" applyFill="1" applyBorder="1"/>
    <xf numFmtId="0" fontId="2" fillId="0" borderId="4" xfId="0" applyFont="1" applyFill="1" applyBorder="1" applyAlignment="1">
      <alignment horizontal="right"/>
    </xf>
    <xf numFmtId="0" fontId="2" fillId="0" borderId="8" xfId="0" applyFont="1" applyFill="1" applyBorder="1"/>
    <xf numFmtId="0" fontId="2" fillId="8" borderId="7" xfId="0" applyFont="1" applyFill="1" applyBorder="1"/>
    <xf numFmtId="0" fontId="14" fillId="8" borderId="2" xfId="0" applyFont="1" applyFill="1" applyBorder="1" applyAlignment="1">
      <alignment horizontal="left"/>
    </xf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14" fillId="8" borderId="4" xfId="0" applyFont="1" applyFill="1" applyBorder="1" applyAlignment="1">
      <alignment horizontal="left"/>
    </xf>
    <xf numFmtId="0" fontId="3" fillId="8" borderId="1" xfId="0" applyFont="1" applyFill="1" applyBorder="1"/>
    <xf numFmtId="0" fontId="2" fillId="8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0" fillId="8" borderId="6" xfId="0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14" fillId="8" borderId="5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left"/>
    </xf>
    <xf numFmtId="0" fontId="3" fillId="8" borderId="0" xfId="0" applyFont="1" applyFill="1" applyBorder="1"/>
    <xf numFmtId="0" fontId="7" fillId="8" borderId="1" xfId="0" applyFont="1" applyFill="1" applyBorder="1"/>
    <xf numFmtId="0" fontId="2" fillId="8" borderId="0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2" fillId="8" borderId="11" xfId="0" applyFont="1" applyFill="1" applyBorder="1"/>
    <xf numFmtId="0" fontId="14" fillId="8" borderId="12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right"/>
    </xf>
    <xf numFmtId="0" fontId="17" fillId="3" borderId="1" xfId="0" applyFont="1" applyFill="1" applyBorder="1"/>
    <xf numFmtId="0" fontId="19" fillId="3" borderId="6" xfId="0" applyFont="1" applyFill="1" applyBorder="1"/>
    <xf numFmtId="0" fontId="2" fillId="6" borderId="8" xfId="0" applyFont="1" applyFill="1" applyBorder="1"/>
    <xf numFmtId="0" fontId="8" fillId="3" borderId="6" xfId="0" applyFont="1" applyFill="1" applyBorder="1"/>
    <xf numFmtId="0" fontId="2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8" borderId="6" xfId="0" applyFont="1" applyFill="1" applyBorder="1"/>
    <xf numFmtId="0" fontId="2" fillId="6" borderId="3" xfId="0" applyFont="1" applyFill="1" applyBorder="1" applyAlignment="1">
      <alignment horizontal="left"/>
    </xf>
    <xf numFmtId="0" fontId="3" fillId="6" borderId="7" xfId="0" applyFont="1" applyFill="1" applyBorder="1"/>
    <xf numFmtId="0" fontId="2" fillId="0" borderId="1" xfId="0" applyFont="1" applyFill="1" applyBorder="1" applyAlignment="1">
      <alignment horizontal="left"/>
    </xf>
    <xf numFmtId="0" fontId="20" fillId="6" borderId="1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right"/>
    </xf>
    <xf numFmtId="0" fontId="3" fillId="7" borderId="11" xfId="0" applyFont="1" applyFill="1" applyBorder="1"/>
    <xf numFmtId="0" fontId="3" fillId="7" borderId="12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right"/>
    </xf>
    <xf numFmtId="0" fontId="14" fillId="7" borderId="12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left"/>
    </xf>
    <xf numFmtId="0" fontId="3" fillId="7" borderId="10" xfId="0" applyFont="1" applyFill="1" applyBorder="1"/>
    <xf numFmtId="0" fontId="3" fillId="7" borderId="1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1" fillId="3" borderId="1" xfId="0" applyFont="1" applyFill="1" applyBorder="1"/>
    <xf numFmtId="0" fontId="21" fillId="3" borderId="6" xfId="0" applyFont="1" applyFill="1" applyBorder="1"/>
    <xf numFmtId="0" fontId="21" fillId="6" borderId="1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0" fontId="11" fillId="4" borderId="11" xfId="0" applyFont="1" applyFill="1" applyBorder="1"/>
    <xf numFmtId="0" fontId="2" fillId="4" borderId="12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18" fillId="10" borderId="10" xfId="0" applyFont="1" applyFill="1" applyBorder="1"/>
    <xf numFmtId="0" fontId="2" fillId="10" borderId="11" xfId="0" applyFont="1" applyFill="1" applyBorder="1"/>
    <xf numFmtId="0" fontId="2" fillId="10" borderId="1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right"/>
    </xf>
    <xf numFmtId="0" fontId="3" fillId="7" borderId="0" xfId="0" applyFont="1" applyFill="1" applyBorder="1"/>
    <xf numFmtId="0" fontId="3" fillId="7" borderId="12" xfId="0" applyFont="1" applyFill="1" applyBorder="1" applyAlignment="1">
      <alignment horizontal="right"/>
    </xf>
    <xf numFmtId="0" fontId="0" fillId="7" borderId="0" xfId="0" applyFill="1"/>
    <xf numFmtId="0" fontId="2" fillId="7" borderId="0" xfId="0" applyFont="1" applyFill="1" applyAlignment="1">
      <alignment horizontal="center"/>
    </xf>
    <xf numFmtId="0" fontId="11" fillId="7" borderId="0" xfId="0" applyFont="1" applyFill="1"/>
    <xf numFmtId="0" fontId="3" fillId="7" borderId="0" xfId="0" applyFont="1" applyFill="1"/>
    <xf numFmtId="0" fontId="10" fillId="7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left"/>
    </xf>
    <xf numFmtId="0" fontId="18" fillId="11" borderId="10" xfId="0" applyFont="1" applyFill="1" applyBorder="1"/>
    <xf numFmtId="0" fontId="2" fillId="11" borderId="11" xfId="0" applyFont="1" applyFill="1" applyBorder="1"/>
    <xf numFmtId="0" fontId="2" fillId="11" borderId="12" xfId="0" applyFont="1" applyFill="1" applyBorder="1" applyAlignment="1">
      <alignment horizontal="right"/>
    </xf>
    <xf numFmtId="0" fontId="2" fillId="3" borderId="6" xfId="0" applyFont="1" applyFill="1" applyBorder="1"/>
    <xf numFmtId="0" fontId="4" fillId="0" borderId="0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12" borderId="10" xfId="0" applyFont="1" applyFill="1" applyBorder="1" applyAlignment="1"/>
    <xf numFmtId="165" fontId="2" fillId="2" borderId="4" xfId="1" applyNumberFormat="1" applyFont="1" applyFill="1" applyBorder="1" applyAlignment="1">
      <alignment horizontal="right"/>
    </xf>
    <xf numFmtId="165" fontId="2" fillId="2" borderId="7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5" fontId="2" fillId="8" borderId="7" xfId="1" applyNumberFormat="1" applyFont="1" applyFill="1" applyBorder="1"/>
    <xf numFmtId="165" fontId="2" fillId="8" borderId="11" xfId="1" applyNumberFormat="1" applyFont="1" applyFill="1" applyBorder="1" applyAlignment="1">
      <alignment horizontal="right"/>
    </xf>
    <xf numFmtId="165" fontId="2" fillId="8" borderId="7" xfId="1" applyNumberFormat="1" applyFont="1" applyFill="1" applyBorder="1" applyAlignment="1">
      <alignment horizontal="right"/>
    </xf>
    <xf numFmtId="165" fontId="2" fillId="8" borderId="0" xfId="1" applyNumberFormat="1" applyFont="1" applyFill="1" applyBorder="1" applyAlignment="1">
      <alignment horizontal="right"/>
    </xf>
    <xf numFmtId="165" fontId="2" fillId="8" borderId="0" xfId="1" applyNumberFormat="1" applyFont="1" applyFill="1" applyBorder="1"/>
    <xf numFmtId="0" fontId="2" fillId="6" borderId="4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3" fillId="7" borderId="0" xfId="0" applyFont="1" applyFill="1"/>
    <xf numFmtId="0" fontId="3" fillId="8" borderId="1" xfId="3" applyFont="1" applyFill="1" applyBorder="1"/>
    <xf numFmtId="0" fontId="2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3" fillId="7" borderId="0" xfId="2" applyFont="1" applyFill="1" applyAlignment="1" applyProtection="1"/>
    <xf numFmtId="0" fontId="2" fillId="7" borderId="0" xfId="0" applyFont="1" applyFill="1"/>
    <xf numFmtId="0" fontId="16" fillId="2" borderId="1" xfId="0" applyFont="1" applyFill="1" applyBorder="1" applyAlignment="1">
      <alignment horizontal="right"/>
    </xf>
    <xf numFmtId="9" fontId="0" fillId="0" borderId="0" xfId="5" applyFont="1" applyFill="1"/>
    <xf numFmtId="0" fontId="14" fillId="0" borderId="0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right"/>
    </xf>
    <xf numFmtId="165" fontId="2" fillId="8" borderId="5" xfId="1" applyNumberFormat="1" applyFont="1" applyFill="1" applyBorder="1" applyAlignment="1"/>
    <xf numFmtId="0" fontId="2" fillId="8" borderId="5" xfId="0" applyFont="1" applyFill="1" applyBorder="1" applyAlignment="1"/>
    <xf numFmtId="49" fontId="2" fillId="8" borderId="0" xfId="0" applyNumberFormat="1" applyFont="1" applyFill="1" applyBorder="1" applyAlignment="1">
      <alignment horizontal="right" wrapText="1"/>
    </xf>
    <xf numFmtId="0" fontId="2" fillId="8" borderId="6" xfId="0" applyFont="1" applyFill="1" applyBorder="1" applyAlignment="1">
      <alignment horizontal="right"/>
    </xf>
    <xf numFmtId="165" fontId="2" fillId="8" borderId="5" xfId="1" applyNumberFormat="1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3" fontId="2" fillId="8" borderId="0" xfId="0" applyNumberFormat="1" applyFont="1" applyFill="1" applyBorder="1" applyAlignment="1">
      <alignment horizontal="right"/>
    </xf>
    <xf numFmtId="0" fontId="2" fillId="8" borderId="0" xfId="3" applyFont="1" applyFill="1" applyBorder="1" applyAlignment="1">
      <alignment horizontal="right"/>
    </xf>
    <xf numFmtId="0" fontId="2" fillId="8" borderId="4" xfId="3" applyFont="1" applyFill="1" applyBorder="1" applyAlignment="1">
      <alignment horizontal="left"/>
    </xf>
    <xf numFmtId="3" fontId="2" fillId="8" borderId="0" xfId="3" applyNumberFormat="1" applyFont="1" applyFill="1" applyBorder="1" applyAlignment="1">
      <alignment horizontal="right"/>
    </xf>
    <xf numFmtId="0" fontId="14" fillId="8" borderId="4" xfId="3" applyFont="1" applyFill="1" applyBorder="1" applyAlignment="1">
      <alignment horizontal="left"/>
    </xf>
    <xf numFmtId="0" fontId="2" fillId="8" borderId="1" xfId="0" applyFont="1" applyFill="1" applyBorder="1" applyAlignment="1">
      <alignment horizontal="right"/>
    </xf>
    <xf numFmtId="165" fontId="2" fillId="8" borderId="0" xfId="1" applyNumberFormat="1" applyFont="1" applyFill="1" applyBorder="1" applyAlignment="1"/>
    <xf numFmtId="0" fontId="2" fillId="8" borderId="4" xfId="0" applyFont="1" applyFill="1" applyBorder="1" applyAlignment="1">
      <alignment horizontal="right"/>
    </xf>
    <xf numFmtId="0" fontId="24" fillId="8" borderId="4" xfId="0" applyFont="1" applyFill="1" applyBorder="1" applyAlignment="1">
      <alignment horizontal="left"/>
    </xf>
    <xf numFmtId="0" fontId="23" fillId="0" borderId="0" xfId="0" applyFont="1" applyFill="1"/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1" fillId="7" borderId="0" xfId="0" applyFont="1" applyFill="1"/>
    <xf numFmtId="0" fontId="1" fillId="7" borderId="1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" fillId="7" borderId="10" xfId="0" applyFont="1" applyFill="1" applyBorder="1"/>
    <xf numFmtId="164" fontId="0" fillId="0" borderId="0" xfId="1" applyFont="1" applyFill="1"/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right"/>
    </xf>
    <xf numFmtId="0" fontId="1" fillId="0" borderId="0" xfId="0" applyFont="1" applyFill="1"/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5" fillId="0" borderId="0" xfId="2" applyFill="1" applyAlignment="1" applyProtection="1"/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1" fillId="0" borderId="0" xfId="0" applyFont="1"/>
    <xf numFmtId="0" fontId="1" fillId="7" borderId="11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1" fillId="7" borderId="0" xfId="2" applyFont="1" applyFill="1" applyAlignment="1" applyProtection="1"/>
    <xf numFmtId="0" fontId="2" fillId="6" borderId="7" xfId="0" applyFont="1" applyFill="1" applyBorder="1" applyAlignment="1"/>
    <xf numFmtId="0" fontId="5" fillId="0" borderId="0" xfId="2" applyFill="1" applyBorder="1" applyAlignment="1" applyProtection="1">
      <alignment horizontal="left"/>
    </xf>
    <xf numFmtId="0" fontId="1" fillId="7" borderId="0" xfId="3" applyFont="1" applyFill="1"/>
    <xf numFmtId="0" fontId="5" fillId="0" borderId="0" xfId="2" applyAlignment="1" applyProtection="1"/>
    <xf numFmtId="0" fontId="20" fillId="6" borderId="6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2" fillId="14" borderId="0" xfId="0" applyFont="1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7" borderId="1" xfId="0" applyFont="1" applyFill="1" applyBorder="1"/>
    <xf numFmtId="0" fontId="1" fillId="7" borderId="6" xfId="0" applyFont="1" applyFill="1" applyBorder="1"/>
    <xf numFmtId="0" fontId="17" fillId="3" borderId="6" xfId="0" applyFont="1" applyFill="1" applyBorder="1"/>
    <xf numFmtId="0" fontId="1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1" fillId="8" borderId="3" xfId="0" applyFont="1" applyFill="1" applyBorder="1"/>
    <xf numFmtId="0" fontId="2" fillId="8" borderId="7" xfId="0" applyFont="1" applyFill="1" applyBorder="1"/>
    <xf numFmtId="0" fontId="14" fillId="8" borderId="2" xfId="0" applyFont="1" applyFill="1" applyBorder="1" applyAlignment="1">
      <alignment horizontal="left"/>
    </xf>
    <xf numFmtId="0" fontId="1" fillId="8" borderId="1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14" fillId="8" borderId="4" xfId="0" applyFont="1" applyFill="1" applyBorder="1" applyAlignment="1">
      <alignment horizontal="left"/>
    </xf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14" fillId="8" borderId="5" xfId="0" applyFont="1" applyFill="1" applyBorder="1" applyAlignment="1">
      <alignment horizontal="left"/>
    </xf>
    <xf numFmtId="0" fontId="2" fillId="6" borderId="3" xfId="0" applyFont="1" applyFill="1" applyBorder="1"/>
    <xf numFmtId="0" fontId="2" fillId="6" borderId="8" xfId="0" applyFont="1" applyFill="1" applyBorder="1"/>
    <xf numFmtId="0" fontId="1" fillId="8" borderId="6" xfId="0" applyFont="1" applyFill="1" applyBorder="1"/>
    <xf numFmtId="165" fontId="2" fillId="2" borderId="4" xfId="1" applyNumberFormat="1" applyFont="1" applyFill="1" applyBorder="1" applyAlignment="1">
      <alignment horizontal="right"/>
    </xf>
    <xf numFmtId="165" fontId="2" fillId="2" borderId="7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6" borderId="8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2" fillId="3" borderId="7" xfId="0" applyFont="1" applyFill="1" applyBorder="1" applyAlignment="1"/>
    <xf numFmtId="0" fontId="4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13" xfId="0" applyFont="1" applyFill="1" applyBorder="1"/>
    <xf numFmtId="0" fontId="1" fillId="7" borderId="14" xfId="0" applyFont="1" applyFill="1" applyBorder="1" applyAlignment="1">
      <alignment horizontal="center"/>
    </xf>
    <xf numFmtId="0" fontId="1" fillId="7" borderId="16" xfId="0" applyFont="1" applyFill="1" applyBorder="1"/>
    <xf numFmtId="0" fontId="1" fillId="7" borderId="17" xfId="0" applyFont="1" applyFill="1" applyBorder="1" applyAlignment="1">
      <alignment horizontal="center"/>
    </xf>
    <xf numFmtId="0" fontId="1" fillId="7" borderId="19" xfId="0" applyFont="1" applyFill="1" applyBorder="1"/>
    <xf numFmtId="0" fontId="1" fillId="7" borderId="20" xfId="0" applyFont="1" applyFill="1" applyBorder="1" applyAlignment="1">
      <alignment horizontal="center"/>
    </xf>
    <xf numFmtId="0" fontId="2" fillId="7" borderId="3" xfId="0" applyFont="1" applyFill="1" applyBorder="1"/>
    <xf numFmtId="0" fontId="1" fillId="7" borderId="2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7" borderId="0" xfId="0" applyFont="1" applyFill="1" applyBorder="1" applyAlignment="1">
      <alignment horizontal="left" indent="2"/>
    </xf>
    <xf numFmtId="0" fontId="1" fillId="7" borderId="17" xfId="0" applyFont="1" applyFill="1" applyBorder="1" applyAlignment="1">
      <alignment horizontal="left" indent="1"/>
    </xf>
    <xf numFmtId="0" fontId="1" fillId="7" borderId="17" xfId="0" applyFont="1" applyFill="1" applyBorder="1" applyAlignment="1">
      <alignment horizontal="left" indent="3"/>
    </xf>
    <xf numFmtId="0" fontId="1" fillId="7" borderId="30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6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6" fontId="2" fillId="8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8" borderId="1" xfId="0" applyFill="1" applyBorder="1"/>
    <xf numFmtId="0" fontId="27" fillId="0" borderId="5" xfId="2" applyFont="1" applyFill="1" applyBorder="1" applyAlignment="1" applyProtection="1">
      <alignment horizontal="right"/>
    </xf>
    <xf numFmtId="0" fontId="1" fillId="16" borderId="0" xfId="0" applyFont="1" applyFill="1" applyAlignment="1">
      <alignment horizontal="center"/>
    </xf>
    <xf numFmtId="0" fontId="0" fillId="7" borderId="0" xfId="0" applyFill="1" applyBorder="1"/>
    <xf numFmtId="0" fontId="27" fillId="3" borderId="5" xfId="2" applyFont="1" applyFill="1" applyBorder="1" applyAlignment="1" applyProtection="1">
      <alignment horizontal="right"/>
    </xf>
    <xf numFmtId="0" fontId="27" fillId="6" borderId="4" xfId="2" applyFont="1" applyFill="1" applyBorder="1" applyAlignment="1" applyProtection="1">
      <alignment horizontal="right"/>
    </xf>
    <xf numFmtId="0" fontId="1" fillId="8" borderId="10" xfId="0" applyFont="1" applyFill="1" applyBorder="1"/>
    <xf numFmtId="0" fontId="25" fillId="0" borderId="0" xfId="0" applyFont="1" applyFill="1"/>
    <xf numFmtId="0" fontId="1" fillId="7" borderId="18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left"/>
    </xf>
    <xf numFmtId="0" fontId="1" fillId="7" borderId="17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8" fillId="7" borderId="13" xfId="0" applyFont="1" applyFill="1" applyBorder="1"/>
    <xf numFmtId="49" fontId="28" fillId="7" borderId="14" xfId="0" applyNumberFormat="1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28" fillId="8" borderId="1" xfId="0" applyFont="1" applyFill="1" applyBorder="1"/>
    <xf numFmtId="0" fontId="16" fillId="8" borderId="0" xfId="0" applyFont="1" applyFill="1" applyBorder="1" applyAlignment="1">
      <alignment horizontal="right"/>
    </xf>
    <xf numFmtId="0" fontId="29" fillId="8" borderId="4" xfId="0" applyFont="1" applyFill="1" applyBorder="1" applyAlignment="1">
      <alignment horizontal="left"/>
    </xf>
    <xf numFmtId="165" fontId="16" fillId="8" borderId="0" xfId="1" applyNumberFormat="1" applyFont="1" applyFill="1" applyBorder="1" applyAlignment="1">
      <alignment horizontal="right"/>
    </xf>
    <xf numFmtId="0" fontId="16" fillId="8" borderId="0" xfId="0" applyFont="1" applyFill="1" applyBorder="1"/>
    <xf numFmtId="0" fontId="28" fillId="8" borderId="6" xfId="0" applyFont="1" applyFill="1" applyBorder="1"/>
    <xf numFmtId="0" fontId="16" fillId="8" borderId="8" xfId="0" applyFont="1" applyFill="1" applyBorder="1"/>
    <xf numFmtId="0" fontId="16" fillId="8" borderId="8" xfId="0" applyFont="1" applyFill="1" applyBorder="1" applyAlignment="1">
      <alignment horizontal="right"/>
    </xf>
    <xf numFmtId="0" fontId="29" fillId="8" borderId="5" xfId="0" applyFont="1" applyFill="1" applyBorder="1" applyAlignment="1">
      <alignment horizontal="left"/>
    </xf>
    <xf numFmtId="0" fontId="18" fillId="0" borderId="0" xfId="0" applyFont="1" applyFill="1"/>
    <xf numFmtId="0" fontId="2" fillId="3" borderId="7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1" fillId="13" borderId="3" xfId="0" applyFont="1" applyFill="1" applyBorder="1" applyAlignment="1">
      <alignment horizontal="left"/>
    </xf>
    <xf numFmtId="0" fontId="11" fillId="13" borderId="7" xfId="0" applyFont="1" applyFill="1" applyBorder="1" applyAlignment="1">
      <alignment horizontal="left"/>
    </xf>
    <xf numFmtId="0" fontId="11" fillId="13" borderId="2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13" borderId="10" xfId="0" applyFont="1" applyFill="1" applyBorder="1" applyAlignment="1">
      <alignment horizontal="left"/>
    </xf>
    <xf numFmtId="0" fontId="11" fillId="13" borderId="11" xfId="0" applyFont="1" applyFill="1" applyBorder="1" applyAlignment="1">
      <alignment horizontal="left"/>
    </xf>
    <xf numFmtId="0" fontId="11" fillId="13" borderId="12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1" fillId="7" borderId="30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1" fillId="7" borderId="31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9" fillId="12" borderId="11" xfId="0" applyFont="1" applyFill="1" applyBorder="1" applyAlignment="1">
      <alignment horizontal="center"/>
    </xf>
    <xf numFmtId="0" fontId="19" fillId="12" borderId="12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1" fillId="7" borderId="14" xfId="0" applyFont="1" applyFill="1" applyBorder="1" applyAlignment="1">
      <alignment horizontal="left" indent="3"/>
    </xf>
    <xf numFmtId="0" fontId="1" fillId="7" borderId="28" xfId="0" applyFont="1" applyFill="1" applyBorder="1" applyAlignment="1">
      <alignment horizontal="left" indent="3"/>
    </xf>
    <xf numFmtId="0" fontId="1" fillId="7" borderId="17" xfId="0" applyFont="1" applyFill="1" applyBorder="1" applyAlignment="1">
      <alignment horizontal="left" indent="3"/>
    </xf>
    <xf numFmtId="0" fontId="1" fillId="7" borderId="29" xfId="0" applyFont="1" applyFill="1" applyBorder="1" applyAlignment="1">
      <alignment horizontal="left" indent="3"/>
    </xf>
    <xf numFmtId="0" fontId="28" fillId="8" borderId="1" xfId="0" applyFont="1" applyFill="1" applyBorder="1" applyAlignment="1">
      <alignment horizontal="left"/>
    </xf>
    <xf numFmtId="0" fontId="28" fillId="8" borderId="0" xfId="0" applyFont="1" applyFill="1" applyBorder="1" applyAlignment="1">
      <alignment horizontal="left"/>
    </xf>
    <xf numFmtId="0" fontId="18" fillId="9" borderId="10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0" fontId="11" fillId="9" borderId="3" xfId="0" applyFont="1" applyFill="1" applyBorder="1" applyAlignment="1">
      <alignment horizontal="left"/>
    </xf>
    <xf numFmtId="0" fontId="11" fillId="9" borderId="7" xfId="0" applyFont="1" applyFill="1" applyBorder="1" applyAlignment="1">
      <alignment horizontal="left"/>
    </xf>
    <xf numFmtId="0" fontId="11" fillId="9" borderId="2" xfId="0" applyFont="1" applyFill="1" applyBorder="1" applyAlignment="1">
      <alignment horizontal="left"/>
    </xf>
    <xf numFmtId="0" fontId="27" fillId="3" borderId="8" xfId="2" applyFont="1" applyFill="1" applyBorder="1" applyAlignment="1" applyProtection="1">
      <alignment horizontal="right"/>
    </xf>
    <xf numFmtId="0" fontId="27" fillId="3" borderId="5" xfId="2" applyFont="1" applyFill="1" applyBorder="1" applyAlignment="1" applyProtection="1">
      <alignment horizontal="right"/>
    </xf>
    <xf numFmtId="0" fontId="27" fillId="0" borderId="8" xfId="2" applyFont="1" applyFill="1" applyBorder="1" applyAlignment="1" applyProtection="1">
      <alignment horizontal="right"/>
    </xf>
    <xf numFmtId="0" fontId="27" fillId="0" borderId="5" xfId="2" applyFont="1" applyFill="1" applyBorder="1" applyAlignment="1" applyProtection="1">
      <alignment horizontal="right"/>
    </xf>
    <xf numFmtId="0" fontId="19" fillId="0" borderId="0" xfId="0" applyFont="1" applyAlignment="1">
      <alignment horizontal="center" wrapText="1"/>
    </xf>
    <xf numFmtId="0" fontId="11" fillId="9" borderId="10" xfId="0" applyFont="1" applyFill="1" applyBorder="1" applyAlignment="1">
      <alignment horizontal="left"/>
    </xf>
    <xf numFmtId="0" fontId="11" fillId="9" borderId="11" xfId="0" applyFont="1" applyFill="1" applyBorder="1" applyAlignment="1">
      <alignment horizontal="left"/>
    </xf>
    <xf numFmtId="0" fontId="11" fillId="9" borderId="1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7" fillId="6" borderId="8" xfId="2" applyFont="1" applyFill="1" applyBorder="1" applyAlignment="1" applyProtection="1">
      <alignment horizontal="right"/>
    </xf>
    <xf numFmtId="0" fontId="1" fillId="6" borderId="5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right"/>
    </xf>
    <xf numFmtId="0" fontId="26" fillId="9" borderId="11" xfId="0" applyFont="1" applyFill="1" applyBorder="1" applyAlignment="1">
      <alignment horizontal="center"/>
    </xf>
    <xf numFmtId="0" fontId="26" fillId="9" borderId="12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left"/>
    </xf>
    <xf numFmtId="0" fontId="2" fillId="12" borderId="11" xfId="0" applyFont="1" applyFill="1" applyBorder="1" applyAlignment="1">
      <alignment horizontal="left"/>
    </xf>
    <xf numFmtId="0" fontId="2" fillId="12" borderId="1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12" borderId="0" xfId="0" applyFont="1" applyFill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12" borderId="11" xfId="0" applyFont="1" applyFill="1" applyBorder="1" applyAlignment="1">
      <alignment horizontal="center"/>
    </xf>
    <xf numFmtId="0" fontId="22" fillId="12" borderId="12" xfId="0" applyFont="1" applyFill="1" applyBorder="1" applyAlignment="1">
      <alignment horizontal="center"/>
    </xf>
  </cellXfs>
  <cellStyles count="8">
    <cellStyle name="Comma" xfId="1" builtinId="3"/>
    <cellStyle name="Comma 2" xfId="4"/>
    <cellStyle name="Comma 2 2" xfId="7"/>
    <cellStyle name="Hyperlink" xfId="2" builtinId="8"/>
    <cellStyle name="Normal" xfId="0" builtinId="0"/>
    <cellStyle name="Normal 2" xfId="3"/>
    <cellStyle name="Normal 2 2" xfId="6"/>
    <cellStyle name="Percent" xfId="5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lengy.com/" TargetMode="External"/><Relationship Id="rId13" Type="http://schemas.openxmlformats.org/officeDocument/2006/relationships/hyperlink" Target="http://www.shippingatlantico.ren.pt/" TargetMode="External"/><Relationship Id="rId18" Type="http://schemas.openxmlformats.org/officeDocument/2006/relationships/hyperlink" Target="http://www.saggas.com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excelerateenergy.com/project/teesside-gasport" TargetMode="External"/><Relationship Id="rId21" Type="http://schemas.openxmlformats.org/officeDocument/2006/relationships/hyperlink" Target="http://www.botas.gov.tr/" TargetMode="External"/><Relationship Id="rId7" Type="http://schemas.openxmlformats.org/officeDocument/2006/relationships/hyperlink" Target="http://www.elengy.com/" TargetMode="External"/><Relationship Id="rId12" Type="http://schemas.openxmlformats.org/officeDocument/2006/relationships/hyperlink" Target="http://www.adriaticlng.com/" TargetMode="External"/><Relationship Id="rId17" Type="http://schemas.openxmlformats.org/officeDocument/2006/relationships/hyperlink" Target="http://www.bahiasdebizkaia.com/" TargetMode="External"/><Relationship Id="rId25" Type="http://schemas.openxmlformats.org/officeDocument/2006/relationships/hyperlink" Target="http://www.dragonlng.co.uk/" TargetMode="External"/><Relationship Id="rId2" Type="http://schemas.openxmlformats.org/officeDocument/2006/relationships/hyperlink" Target="http://ec.europa.eu/energy/infrastructure/pci/doc/pci_5_16_en.pdf" TargetMode="External"/><Relationship Id="rId16" Type="http://schemas.openxmlformats.org/officeDocument/2006/relationships/hyperlink" Target="http://www.enagas.es/" TargetMode="External"/><Relationship Id="rId20" Type="http://schemas.openxmlformats.org/officeDocument/2006/relationships/hyperlink" Target="http://www.gateterminal.com/" TargetMode="External"/><Relationship Id="rId1" Type="http://schemas.openxmlformats.org/officeDocument/2006/relationships/hyperlink" Target="http://www.golng.eu/files/Main/news_presentations/Skangass%20Risavika%2018092013.pdf" TargetMode="External"/><Relationship Id="rId6" Type="http://schemas.openxmlformats.org/officeDocument/2006/relationships/hyperlink" Target="http://www.fluxys.com/" TargetMode="External"/><Relationship Id="rId11" Type="http://schemas.openxmlformats.org/officeDocument/2006/relationships/hyperlink" Target="http://www.gnlitalia.it/" TargetMode="External"/><Relationship Id="rId24" Type="http://schemas.openxmlformats.org/officeDocument/2006/relationships/hyperlink" Target="http://www.southhooklng.co.uk/" TargetMode="External"/><Relationship Id="rId5" Type="http://schemas.openxmlformats.org/officeDocument/2006/relationships/hyperlink" Target="http://lngebt.botas.gov.tr/" TargetMode="External"/><Relationship Id="rId15" Type="http://schemas.openxmlformats.org/officeDocument/2006/relationships/hyperlink" Target="http://www.enagas.es/" TargetMode="External"/><Relationship Id="rId23" Type="http://schemas.openxmlformats.org/officeDocument/2006/relationships/hyperlink" Target="http://www.nationalgrid.com/uk/GrainLNG/" TargetMode="External"/><Relationship Id="rId10" Type="http://schemas.openxmlformats.org/officeDocument/2006/relationships/hyperlink" Target="http://www.ingl.co.il/" TargetMode="External"/><Relationship Id="rId19" Type="http://schemas.openxmlformats.org/officeDocument/2006/relationships/hyperlink" Target="http://www.reganosa.com/" TargetMode="External"/><Relationship Id="rId4" Type="http://schemas.openxmlformats.org/officeDocument/2006/relationships/hyperlink" Target="http://excelerateenergy.com/project/teesside-gasport" TargetMode="External"/><Relationship Id="rId9" Type="http://schemas.openxmlformats.org/officeDocument/2006/relationships/hyperlink" Target="http://www.desfa.gr/" TargetMode="External"/><Relationship Id="rId14" Type="http://schemas.openxmlformats.org/officeDocument/2006/relationships/hyperlink" Target="http://www.enagas.es/" TargetMode="External"/><Relationship Id="rId22" Type="http://schemas.openxmlformats.org/officeDocument/2006/relationships/hyperlink" Target="http://www.egegaz.com.tr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gascan.es/" TargetMode="External"/><Relationship Id="rId7" Type="http://schemas.openxmlformats.org/officeDocument/2006/relationships/hyperlink" Target="http://www.gascan.es/" TargetMode="External"/><Relationship Id="rId2" Type="http://schemas.openxmlformats.org/officeDocument/2006/relationships/hyperlink" Target="http://www.enagas.es/" TargetMode="External"/><Relationship Id="rId1" Type="http://schemas.openxmlformats.org/officeDocument/2006/relationships/hyperlink" Target="http://ec.europa.eu/energy/infrastructure/pci/doc/pci_8_7_en.pdf" TargetMode="External"/><Relationship Id="rId6" Type="http://schemas.openxmlformats.org/officeDocument/2006/relationships/hyperlink" Target="http://www.polskielng.pl/" TargetMode="External"/><Relationship Id="rId5" Type="http://schemas.openxmlformats.org/officeDocument/2006/relationships/hyperlink" Target="http://www.oil.lt/" TargetMode="External"/><Relationship Id="rId4" Type="http://schemas.openxmlformats.org/officeDocument/2006/relationships/hyperlink" Target="http://www.dunkerquelng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ec.europa.eu/energy/infrastructure/pci/doc/pci_6_9_2_en.pdf" TargetMode="External"/><Relationship Id="rId13" Type="http://schemas.openxmlformats.org/officeDocument/2006/relationships/hyperlink" Target="http://ec.europa.eu/energy/infrastructure/pci/doc/pci_6_19_en.pdf" TargetMode="External"/><Relationship Id="rId18" Type="http://schemas.openxmlformats.org/officeDocument/2006/relationships/hyperlink" Target="http://portmeridian.com/about/" TargetMode="External"/><Relationship Id="rId3" Type="http://schemas.openxmlformats.org/officeDocument/2006/relationships/hyperlink" Target="http://ec.europa.eu/energy/infrastructure/pci/doc/pci_8_1_2_3_en.pdf" TargetMode="External"/><Relationship Id="rId21" Type="http://schemas.openxmlformats.org/officeDocument/2006/relationships/hyperlink" Target="http://www.gasum.com/Yritystietoa/Investments/Pansio-LNG-terminal/?id=365&amp;epslanguage=en" TargetMode="External"/><Relationship Id="rId7" Type="http://schemas.openxmlformats.org/officeDocument/2006/relationships/hyperlink" Target="http://ec.europa.eu/energy/infrastructure/pci/doc/pci_6_9_1_en.pdf" TargetMode="External"/><Relationship Id="rId12" Type="http://schemas.openxmlformats.org/officeDocument/2006/relationships/hyperlink" Target="http://ec.europa.eu/energy/infrastructure/pci/doc/pci_5_19_en.pdf" TargetMode="External"/><Relationship Id="rId17" Type="http://schemas.openxmlformats.org/officeDocument/2006/relationships/hyperlink" Target="http://www.lngworldnews.com/barton-willmore-submitts-planning-application-for-lng-plant-in-anglesey-uk/" TargetMode="External"/><Relationship Id="rId2" Type="http://schemas.openxmlformats.org/officeDocument/2006/relationships/hyperlink" Target="http://www.lngworldnews.com/gazprom-to-complete-kaliningrad-lng-terminal-by-2018/" TargetMode="External"/><Relationship Id="rId16" Type="http://schemas.openxmlformats.org/officeDocument/2006/relationships/hyperlink" Target="http://www.naturalgaseurope.com/turkey-considers-lng-plant" TargetMode="External"/><Relationship Id="rId20" Type="http://schemas.openxmlformats.org/officeDocument/2006/relationships/hyperlink" Target="http://www.lngworldnews.com/gasum-selects-pori-as-lng-terminal-location/" TargetMode="External"/><Relationship Id="rId1" Type="http://schemas.openxmlformats.org/officeDocument/2006/relationships/hyperlink" Target="http://www.golng.eu/files/Main/news_presentations/Skangass%20Risavika%2018092013.pdf" TargetMode="External"/><Relationship Id="rId6" Type="http://schemas.openxmlformats.org/officeDocument/2006/relationships/hyperlink" Target="http://www.fosfaster.com/home.html" TargetMode="External"/><Relationship Id="rId11" Type="http://schemas.openxmlformats.org/officeDocument/2006/relationships/hyperlink" Target="http://ec.europa.eu/energy/infrastructure/pci/doc/pci_6_22_2_en.pdf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://ec.europa.eu/energy/infrastructure/pci/doc/pci_8_1_2_2_en.pdf" TargetMode="External"/><Relationship Id="rId15" Type="http://schemas.openxmlformats.org/officeDocument/2006/relationships/hyperlink" Target="http://www.snam.it/en/Media/energy-morning/news-upload063.html" TargetMode="External"/><Relationship Id="rId23" Type="http://schemas.openxmlformats.org/officeDocument/2006/relationships/hyperlink" Target="http://www.downstreamtoday.com/news/article.aspx?a_id=37735" TargetMode="External"/><Relationship Id="rId10" Type="http://schemas.openxmlformats.org/officeDocument/2006/relationships/hyperlink" Target="http://ec.europa.eu/energy/infrastructure/pci/doc/pci_5_3_en.pdf" TargetMode="External"/><Relationship Id="rId19" Type="http://schemas.openxmlformats.org/officeDocument/2006/relationships/hyperlink" Target="http://www.ramboll.com/media/rgr/a-new-logistical-hub-in-scandinavia" TargetMode="External"/><Relationship Id="rId4" Type="http://schemas.openxmlformats.org/officeDocument/2006/relationships/hyperlink" Target="http://ec.europa.eu/energy/infrastructure/pci/doc/pci_8_1_2_1_en.pdf" TargetMode="External"/><Relationship Id="rId9" Type="http://schemas.openxmlformats.org/officeDocument/2006/relationships/hyperlink" Target="http://ec.europa.eu/energy/infrastructure/pci/doc/pci_8_1_2_4_en.pdf" TargetMode="External"/><Relationship Id="rId14" Type="http://schemas.openxmlformats.org/officeDocument/2006/relationships/hyperlink" Target="http://ec.europa.eu/energy/infrastructure/pci/doc/pci_8_6_en.pdf" TargetMode="External"/><Relationship Id="rId22" Type="http://schemas.openxmlformats.org/officeDocument/2006/relationships/hyperlink" Target="http://www.torniomangalng.fi/e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rbth.co.uk/business/2013/05/27/gazprom_announces_new_lng_project_26423.html" TargetMode="External"/><Relationship Id="rId2" Type="http://schemas.openxmlformats.org/officeDocument/2006/relationships/hyperlink" Target="http://www.sonatrach.com/en/aval.html" TargetMode="External"/><Relationship Id="rId1" Type="http://schemas.openxmlformats.org/officeDocument/2006/relationships/hyperlink" Target="http://www.sonatrach.com/en/aval.html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platts.com/latest-news/natural-gas/moscow/russias-gazprom-cancels-call-to-prepare-project-26211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IU466"/>
  <sheetViews>
    <sheetView showGridLines="0" tabSelected="1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3.28515625" bestFit="1" customWidth="1"/>
    <col min="2" max="2" width="17.42578125" bestFit="1" customWidth="1"/>
    <col min="3" max="3" width="18.85546875" style="1" customWidth="1"/>
    <col min="4" max="4" width="16.28515625" style="5" customWidth="1"/>
    <col min="5" max="5" width="6.85546875" style="225" bestFit="1" customWidth="1"/>
    <col min="6" max="6" width="3" style="225" customWidth="1"/>
    <col min="7" max="7" width="26" style="102" bestFit="1" customWidth="1"/>
    <col min="8" max="8" width="5" style="3" customWidth="1"/>
    <col min="9" max="9" width="13.7109375" style="3" bestFit="1" customWidth="1"/>
    <col min="10" max="10" width="11.7109375" style="3" bestFit="1" customWidth="1"/>
    <col min="11" max="11" width="4.7109375" style="3" bestFit="1" customWidth="1"/>
    <col min="12" max="20" width="9.140625" style="3"/>
  </cols>
  <sheetData>
    <row r="1" spans="1:20" x14ac:dyDescent="0.2">
      <c r="A1" s="311" t="s">
        <v>2</v>
      </c>
      <c r="B1" s="311"/>
      <c r="C1" s="311"/>
      <c r="D1" s="311"/>
      <c r="E1" s="194" t="s">
        <v>320</v>
      </c>
      <c r="F1" s="273"/>
    </row>
    <row r="2" spans="1:20" s="1" customFormat="1" x14ac:dyDescent="0.2">
      <c r="A2" s="312" t="s">
        <v>184</v>
      </c>
      <c r="B2" s="312"/>
      <c r="C2" s="312"/>
      <c r="D2" s="312"/>
      <c r="E2" s="194" t="s">
        <v>321</v>
      </c>
      <c r="F2" s="273"/>
      <c r="G2" s="103" t="s">
        <v>205</v>
      </c>
      <c r="H2" s="1" t="s">
        <v>395</v>
      </c>
      <c r="I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2">
      <c r="A3" s="313" t="s">
        <v>308</v>
      </c>
      <c r="B3" s="314"/>
      <c r="C3" s="314"/>
      <c r="D3" s="314"/>
      <c r="E3" s="194" t="s">
        <v>322</v>
      </c>
      <c r="F3" s="273"/>
    </row>
    <row r="4" spans="1:20" x14ac:dyDescent="0.2">
      <c r="A4" s="181" t="s">
        <v>44</v>
      </c>
    </row>
    <row r="5" spans="1:20" s="7" customFormat="1" x14ac:dyDescent="0.2">
      <c r="A5" s="315" t="s">
        <v>33</v>
      </c>
      <c r="B5" s="316"/>
      <c r="C5" s="316"/>
      <c r="D5" s="317"/>
      <c r="E5" s="226"/>
      <c r="F5" s="226"/>
      <c r="G5" s="104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x14ac:dyDescent="0.2">
      <c r="A6" s="304" t="s">
        <v>6</v>
      </c>
      <c r="B6" s="305"/>
      <c r="C6" s="302" t="s">
        <v>70</v>
      </c>
      <c r="D6" s="303"/>
      <c r="G6" s="105"/>
    </row>
    <row r="7" spans="1:20" x14ac:dyDescent="0.2">
      <c r="A7" s="198" t="s">
        <v>173</v>
      </c>
      <c r="B7" s="29"/>
      <c r="C7" s="41"/>
      <c r="D7" s="277" t="s">
        <v>142</v>
      </c>
    </row>
    <row r="8" spans="1:20" x14ac:dyDescent="0.2">
      <c r="A8" s="199" t="s">
        <v>22</v>
      </c>
      <c r="B8" s="236" t="s">
        <v>8</v>
      </c>
      <c r="C8" s="199" t="s">
        <v>23</v>
      </c>
      <c r="D8" s="236" t="s">
        <v>7</v>
      </c>
    </row>
    <row r="9" spans="1:20" x14ac:dyDescent="0.2">
      <c r="A9" s="195" t="s">
        <v>118</v>
      </c>
      <c r="B9" s="215">
        <v>1700000</v>
      </c>
      <c r="C9" s="195" t="s">
        <v>118</v>
      </c>
      <c r="D9" s="201">
        <v>9</v>
      </c>
    </row>
    <row r="10" spans="1:20" ht="14.25" x14ac:dyDescent="0.2">
      <c r="A10" s="144" t="s">
        <v>249</v>
      </c>
      <c r="B10" s="145">
        <f>B9+450000</f>
        <v>2150000</v>
      </c>
      <c r="C10" s="144" t="s">
        <v>249</v>
      </c>
      <c r="D10" s="146">
        <v>12</v>
      </c>
      <c r="E10" s="274" t="s">
        <v>398</v>
      </c>
      <c r="G10" s="164" t="s">
        <v>323</v>
      </c>
      <c r="H10" s="176" t="s">
        <v>354</v>
      </c>
    </row>
    <row r="11" spans="1:20" x14ac:dyDescent="0.2">
      <c r="A11" s="202" t="s">
        <v>473</v>
      </c>
      <c r="B11" s="54" t="s">
        <v>118</v>
      </c>
      <c r="C11" s="121">
        <v>380000</v>
      </c>
      <c r="D11" s="237" t="s">
        <v>3</v>
      </c>
      <c r="K11" s="138"/>
    </row>
    <row r="12" spans="1:20" x14ac:dyDescent="0.2">
      <c r="A12" s="205"/>
      <c r="B12" s="147" t="s">
        <v>249</v>
      </c>
      <c r="C12" s="124">
        <f>C11+180000</f>
        <v>560000</v>
      </c>
      <c r="D12" s="48" t="s">
        <v>3</v>
      </c>
      <c r="E12" s="274" t="s">
        <v>398</v>
      </c>
      <c r="G12" s="164" t="s">
        <v>323</v>
      </c>
    </row>
    <row r="13" spans="1:20" x14ac:dyDescent="0.2">
      <c r="A13" s="205" t="s">
        <v>86</v>
      </c>
      <c r="B13" s="207" t="s">
        <v>118</v>
      </c>
      <c r="C13" s="206">
        <v>4</v>
      </c>
      <c r="D13" s="48"/>
    </row>
    <row r="14" spans="1:20" x14ac:dyDescent="0.2">
      <c r="A14" s="205"/>
      <c r="B14" s="147" t="s">
        <v>249</v>
      </c>
      <c r="C14" s="206">
        <v>5</v>
      </c>
      <c r="D14" s="48"/>
      <c r="E14" s="274" t="s">
        <v>398</v>
      </c>
      <c r="G14" s="164" t="s">
        <v>323</v>
      </c>
    </row>
    <row r="15" spans="1:20" x14ac:dyDescent="0.2">
      <c r="A15" s="318" t="s">
        <v>474</v>
      </c>
      <c r="B15" s="319"/>
      <c r="C15" s="124">
        <v>266000</v>
      </c>
      <c r="D15" s="48" t="s">
        <v>3</v>
      </c>
    </row>
    <row r="16" spans="1:20" x14ac:dyDescent="0.2">
      <c r="A16" s="205" t="s">
        <v>475</v>
      </c>
      <c r="B16" s="207" t="s">
        <v>118</v>
      </c>
      <c r="C16" s="207">
        <v>1</v>
      </c>
      <c r="D16" s="238"/>
    </row>
    <row r="17" spans="1:20" x14ac:dyDescent="0.2">
      <c r="A17" s="205"/>
      <c r="B17" s="147" t="s">
        <v>250</v>
      </c>
      <c r="C17" s="207">
        <v>2</v>
      </c>
      <c r="D17" s="238"/>
      <c r="E17" s="227" t="s">
        <v>399</v>
      </c>
      <c r="G17" s="164" t="s">
        <v>323</v>
      </c>
    </row>
    <row r="18" spans="1:20" x14ac:dyDescent="0.2">
      <c r="A18" s="205" t="s">
        <v>478</v>
      </c>
      <c r="B18" s="206"/>
      <c r="C18" s="207">
        <v>13</v>
      </c>
      <c r="D18" s="48" t="s">
        <v>4</v>
      </c>
    </row>
    <row r="19" spans="1:20" x14ac:dyDescent="0.2">
      <c r="A19" s="205" t="s">
        <v>479</v>
      </c>
      <c r="B19" s="206"/>
      <c r="C19" s="207">
        <v>80</v>
      </c>
      <c r="D19" s="48" t="s">
        <v>5</v>
      </c>
    </row>
    <row r="20" spans="1:20" s="3" customFormat="1" x14ac:dyDescent="0.2">
      <c r="A20" s="214" t="s">
        <v>138</v>
      </c>
      <c r="B20" s="209"/>
      <c r="C20" s="210" t="s">
        <v>140</v>
      </c>
      <c r="D20" s="239"/>
      <c r="E20" s="225"/>
      <c r="F20" s="225"/>
      <c r="G20" s="102"/>
    </row>
    <row r="21" spans="1:20" s="3" customFormat="1" x14ac:dyDescent="0.2">
      <c r="A21" s="249" t="s">
        <v>423</v>
      </c>
      <c r="B21" s="240" t="s">
        <v>410</v>
      </c>
      <c r="C21" s="62" t="s">
        <v>411</v>
      </c>
      <c r="D21" s="235" t="s">
        <v>412</v>
      </c>
      <c r="E21" s="225"/>
      <c r="F21" s="225"/>
      <c r="G21" s="102"/>
    </row>
    <row r="22" spans="1:20" s="3" customFormat="1" x14ac:dyDescent="0.2">
      <c r="A22" s="196" t="s">
        <v>409</v>
      </c>
      <c r="B22" s="241" t="s">
        <v>399</v>
      </c>
      <c r="C22" s="250" t="s">
        <v>417</v>
      </c>
      <c r="D22" s="251" t="s">
        <v>419</v>
      </c>
      <c r="E22" s="225"/>
      <c r="F22" s="225"/>
      <c r="G22" s="102"/>
    </row>
    <row r="23" spans="1:20" s="3" customFormat="1" x14ac:dyDescent="0.2">
      <c r="A23" s="243"/>
      <c r="B23" s="244">
        <v>2015</v>
      </c>
      <c r="C23" s="252" t="s">
        <v>418</v>
      </c>
      <c r="D23" s="253" t="s">
        <v>422</v>
      </c>
      <c r="E23" s="225"/>
      <c r="F23" s="225"/>
      <c r="G23" s="102"/>
    </row>
    <row r="24" spans="1:20" s="3" customFormat="1" x14ac:dyDescent="0.2">
      <c r="A24" s="196" t="s">
        <v>413</v>
      </c>
      <c r="B24" s="241">
        <v>2015</v>
      </c>
      <c r="C24" s="250" t="s">
        <v>418</v>
      </c>
      <c r="D24" s="251" t="s">
        <v>420</v>
      </c>
      <c r="E24" s="225"/>
      <c r="F24" s="225"/>
      <c r="G24" s="102"/>
    </row>
    <row r="25" spans="1:20" s="3" customFormat="1" x14ac:dyDescent="0.2">
      <c r="A25" s="247" t="s">
        <v>414</v>
      </c>
      <c r="B25" s="248" t="s">
        <v>399</v>
      </c>
      <c r="C25" s="254" t="s">
        <v>417</v>
      </c>
      <c r="D25" s="255" t="s">
        <v>419</v>
      </c>
      <c r="E25" s="225"/>
      <c r="F25" s="225"/>
      <c r="G25" s="102"/>
    </row>
    <row r="26" spans="1:20" s="3" customFormat="1" x14ac:dyDescent="0.2">
      <c r="A26" s="243"/>
      <c r="B26" s="244">
        <v>2015</v>
      </c>
      <c r="C26" s="252" t="s">
        <v>418</v>
      </c>
      <c r="D26" s="253" t="s">
        <v>422</v>
      </c>
      <c r="E26" s="225"/>
      <c r="F26" s="225"/>
      <c r="G26" s="102"/>
    </row>
    <row r="27" spans="1:20" s="3" customFormat="1" x14ac:dyDescent="0.2">
      <c r="A27" s="245" t="s">
        <v>415</v>
      </c>
      <c r="B27" s="246" t="s">
        <v>399</v>
      </c>
      <c r="C27" s="256" t="s">
        <v>422</v>
      </c>
      <c r="D27" s="257" t="s">
        <v>421</v>
      </c>
      <c r="E27" s="225"/>
      <c r="F27" s="225"/>
      <c r="G27" s="102"/>
    </row>
    <row r="28" spans="1:20" s="3" customFormat="1" x14ac:dyDescent="0.2">
      <c r="A28" s="197" t="s">
        <v>416</v>
      </c>
      <c r="B28" s="242" t="s">
        <v>398</v>
      </c>
      <c r="C28" s="258" t="s">
        <v>422</v>
      </c>
      <c r="D28" s="259"/>
      <c r="E28" s="225"/>
      <c r="F28" s="225"/>
      <c r="G28" s="102"/>
    </row>
    <row r="29" spans="1:20" s="7" customFormat="1" x14ac:dyDescent="0.2">
      <c r="A29" s="8"/>
      <c r="B29" s="9"/>
      <c r="C29" s="10"/>
      <c r="D29" s="11"/>
      <c r="E29" s="226"/>
      <c r="F29" s="226"/>
      <c r="G29" s="104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x14ac:dyDescent="0.2">
      <c r="A30" s="306" t="s">
        <v>35</v>
      </c>
      <c r="B30" s="307"/>
      <c r="C30" s="307"/>
      <c r="D30" s="308"/>
    </row>
    <row r="31" spans="1:20" x14ac:dyDescent="0.2">
      <c r="A31" s="304" t="s">
        <v>9</v>
      </c>
      <c r="B31" s="305"/>
      <c r="C31" s="302" t="s">
        <v>71</v>
      </c>
      <c r="D31" s="303"/>
    </row>
    <row r="32" spans="1:20" x14ac:dyDescent="0.2">
      <c r="A32" s="28" t="s">
        <v>171</v>
      </c>
      <c r="B32" s="29"/>
      <c r="C32" s="29"/>
      <c r="D32" s="280" t="s">
        <v>92</v>
      </c>
    </row>
    <row r="33" spans="1:7" x14ac:dyDescent="0.2">
      <c r="A33" s="33" t="s">
        <v>22</v>
      </c>
      <c r="B33" s="34" t="s">
        <v>8</v>
      </c>
      <c r="C33" s="33" t="s">
        <v>23</v>
      </c>
      <c r="D33" s="34" t="s">
        <v>7</v>
      </c>
    </row>
    <row r="34" spans="1:7" x14ac:dyDescent="0.2">
      <c r="A34" s="4" t="s">
        <v>118</v>
      </c>
      <c r="B34" s="118">
        <v>1600000</v>
      </c>
      <c r="C34" s="4" t="s">
        <v>118</v>
      </c>
      <c r="D34" s="35">
        <v>10</v>
      </c>
      <c r="G34" s="164"/>
    </row>
    <row r="35" spans="1:7" x14ac:dyDescent="0.2">
      <c r="A35" s="148" t="s">
        <v>120</v>
      </c>
      <c r="B35" s="149" t="s">
        <v>259</v>
      </c>
      <c r="C35" s="148" t="s">
        <v>120</v>
      </c>
      <c r="D35" s="150" t="s">
        <v>119</v>
      </c>
      <c r="E35" s="274" t="s">
        <v>398</v>
      </c>
      <c r="F35" s="269"/>
      <c r="G35" s="164"/>
    </row>
    <row r="36" spans="1:7" x14ac:dyDescent="0.2">
      <c r="A36" s="202" t="s">
        <v>473</v>
      </c>
      <c r="B36" s="54" t="s">
        <v>118</v>
      </c>
      <c r="C36" s="121">
        <v>360000</v>
      </c>
      <c r="D36" s="43" t="s">
        <v>3</v>
      </c>
    </row>
    <row r="37" spans="1:7" x14ac:dyDescent="0.2">
      <c r="A37" s="47"/>
      <c r="B37" s="45" t="s">
        <v>120</v>
      </c>
      <c r="C37" s="124" t="s">
        <v>258</v>
      </c>
      <c r="D37" s="46" t="s">
        <v>3</v>
      </c>
      <c r="E37" s="274" t="s">
        <v>398</v>
      </c>
      <c r="F37" s="269"/>
    </row>
    <row r="38" spans="1:7" x14ac:dyDescent="0.2">
      <c r="A38" s="47" t="s">
        <v>86</v>
      </c>
      <c r="B38" s="45" t="s">
        <v>118</v>
      </c>
      <c r="C38" s="45">
        <v>3</v>
      </c>
      <c r="D38" s="48"/>
    </row>
    <row r="39" spans="1:7" x14ac:dyDescent="0.2">
      <c r="A39" s="47"/>
      <c r="B39" s="45" t="s">
        <v>120</v>
      </c>
      <c r="C39" s="45">
        <v>4</v>
      </c>
      <c r="D39" s="48"/>
      <c r="E39" s="274" t="s">
        <v>398</v>
      </c>
      <c r="F39" s="269"/>
    </row>
    <row r="40" spans="1:7" x14ac:dyDescent="0.2">
      <c r="A40" s="318" t="s">
        <v>474</v>
      </c>
      <c r="B40" s="319"/>
      <c r="C40" s="124">
        <v>265000</v>
      </c>
      <c r="D40" s="46" t="s">
        <v>3</v>
      </c>
      <c r="G40" s="105"/>
    </row>
    <row r="41" spans="1:7" x14ac:dyDescent="0.2">
      <c r="A41" s="205" t="s">
        <v>475</v>
      </c>
      <c r="B41" s="44"/>
      <c r="C41" s="45">
        <v>2</v>
      </c>
      <c r="D41" s="49"/>
    </row>
    <row r="42" spans="1:7" x14ac:dyDescent="0.2">
      <c r="A42" s="205" t="s">
        <v>478</v>
      </c>
      <c r="B42" s="44"/>
      <c r="C42" s="45">
        <v>13</v>
      </c>
      <c r="D42" s="46" t="s">
        <v>4</v>
      </c>
    </row>
    <row r="43" spans="1:7" x14ac:dyDescent="0.2">
      <c r="A43" s="205" t="s">
        <v>479</v>
      </c>
      <c r="B43" s="44"/>
      <c r="C43" s="45">
        <v>80</v>
      </c>
      <c r="D43" s="46" t="s">
        <v>5</v>
      </c>
    </row>
    <row r="44" spans="1:7" s="3" customFormat="1" x14ac:dyDescent="0.2">
      <c r="A44" s="50" t="s">
        <v>138</v>
      </c>
      <c r="B44" s="51"/>
      <c r="C44" s="52" t="s">
        <v>140</v>
      </c>
      <c r="D44" s="53"/>
      <c r="E44" s="225"/>
      <c r="F44" s="225"/>
      <c r="G44" s="102"/>
    </row>
    <row r="45" spans="1:7" s="3" customFormat="1" x14ac:dyDescent="0.2">
      <c r="A45" s="249" t="s">
        <v>423</v>
      </c>
      <c r="B45" s="240" t="s">
        <v>410</v>
      </c>
      <c r="C45" s="240" t="s">
        <v>411</v>
      </c>
      <c r="D45" s="287" t="s">
        <v>412</v>
      </c>
      <c r="E45" s="225"/>
      <c r="F45" s="225"/>
      <c r="G45" s="102"/>
    </row>
    <row r="46" spans="1:7" s="3" customFormat="1" x14ac:dyDescent="0.2">
      <c r="A46" s="196" t="s">
        <v>409</v>
      </c>
      <c r="B46" s="241" t="s">
        <v>399</v>
      </c>
      <c r="C46" s="250" t="s">
        <v>424</v>
      </c>
      <c r="D46" s="251" t="s">
        <v>425</v>
      </c>
      <c r="E46" s="225"/>
      <c r="F46" s="225"/>
      <c r="G46" s="102"/>
    </row>
    <row r="47" spans="1:7" s="3" customFormat="1" x14ac:dyDescent="0.2">
      <c r="A47" s="247" t="s">
        <v>413</v>
      </c>
      <c r="B47" s="248" t="s">
        <v>399</v>
      </c>
      <c r="C47" s="254" t="s">
        <v>424</v>
      </c>
      <c r="D47" s="255" t="s">
        <v>419</v>
      </c>
      <c r="E47" s="225"/>
      <c r="F47" s="225"/>
      <c r="G47" s="102"/>
    </row>
    <row r="48" spans="1:7" s="3" customFormat="1" x14ac:dyDescent="0.2">
      <c r="A48" s="243"/>
      <c r="B48" s="244" t="s">
        <v>426</v>
      </c>
      <c r="C48" s="252" t="s">
        <v>422</v>
      </c>
      <c r="D48" s="253" t="s">
        <v>420</v>
      </c>
      <c r="E48" s="225"/>
      <c r="F48" s="225"/>
      <c r="G48" s="102"/>
    </row>
    <row r="49" spans="1:20" s="3" customFormat="1" x14ac:dyDescent="0.2">
      <c r="A49" s="196" t="s">
        <v>414</v>
      </c>
      <c r="B49" s="241" t="s">
        <v>399</v>
      </c>
      <c r="C49" s="250" t="s">
        <v>424</v>
      </c>
      <c r="D49" s="251" t="s">
        <v>425</v>
      </c>
      <c r="E49" s="225"/>
      <c r="F49" s="225"/>
      <c r="G49" s="102"/>
    </row>
    <row r="50" spans="1:20" s="3" customFormat="1" x14ac:dyDescent="0.2">
      <c r="A50" s="247" t="s">
        <v>415</v>
      </c>
      <c r="B50" s="248" t="s">
        <v>399</v>
      </c>
      <c r="C50" s="254" t="s">
        <v>422</v>
      </c>
      <c r="D50" s="255" t="s">
        <v>427</v>
      </c>
      <c r="E50" s="225"/>
      <c r="F50" s="225"/>
      <c r="G50" s="102"/>
    </row>
    <row r="51" spans="1:20" s="3" customFormat="1" x14ac:dyDescent="0.2">
      <c r="A51" s="243"/>
      <c r="B51" s="244" t="s">
        <v>426</v>
      </c>
      <c r="C51" s="252" t="s">
        <v>422</v>
      </c>
      <c r="D51" s="253" t="s">
        <v>428</v>
      </c>
      <c r="E51" s="225"/>
      <c r="F51" s="225"/>
      <c r="G51" s="102"/>
    </row>
    <row r="52" spans="1:20" x14ac:dyDescent="0.2">
      <c r="A52" s="197" t="s">
        <v>416</v>
      </c>
      <c r="B52" s="242" t="s">
        <v>398</v>
      </c>
      <c r="C52" s="258" t="s">
        <v>422</v>
      </c>
      <c r="D52" s="259" t="s">
        <v>422</v>
      </c>
    </row>
    <row r="53" spans="1:20" s="20" customFormat="1" x14ac:dyDescent="0.2">
      <c r="A53" s="8"/>
      <c r="B53" s="230"/>
      <c r="C53" s="230"/>
      <c r="D53" s="230"/>
      <c r="E53" s="260"/>
      <c r="F53" s="260"/>
      <c r="G53" s="279"/>
    </row>
    <row r="54" spans="1:20" x14ac:dyDescent="0.2">
      <c r="A54" s="304" t="s">
        <v>10</v>
      </c>
      <c r="B54" s="305"/>
      <c r="C54" s="302" t="s">
        <v>71</v>
      </c>
      <c r="D54" s="303"/>
    </row>
    <row r="55" spans="1:20" x14ac:dyDescent="0.2">
      <c r="A55" s="198" t="s">
        <v>170</v>
      </c>
      <c r="B55" s="29"/>
      <c r="C55" s="29"/>
      <c r="D55" s="277" t="s">
        <v>92</v>
      </c>
    </row>
    <row r="56" spans="1:20" x14ac:dyDescent="0.2">
      <c r="A56" s="33" t="s">
        <v>22</v>
      </c>
      <c r="B56" s="34" t="s">
        <v>8</v>
      </c>
      <c r="C56" s="33" t="s">
        <v>23</v>
      </c>
      <c r="D56" s="34" t="s">
        <v>7</v>
      </c>
    </row>
    <row r="57" spans="1:20" x14ac:dyDescent="0.2">
      <c r="A57" s="4" t="s">
        <v>118</v>
      </c>
      <c r="B57" s="118">
        <v>1150000</v>
      </c>
      <c r="C57" s="4" t="s">
        <v>118</v>
      </c>
      <c r="D57" s="35">
        <v>5.5</v>
      </c>
    </row>
    <row r="58" spans="1:20" x14ac:dyDescent="0.2">
      <c r="A58" s="148" t="s">
        <v>467</v>
      </c>
      <c r="B58" s="149">
        <v>630000</v>
      </c>
      <c r="C58" s="148" t="s">
        <v>467</v>
      </c>
      <c r="D58" s="271">
        <v>3</v>
      </c>
      <c r="E58" s="231" t="s">
        <v>399</v>
      </c>
      <c r="F58" s="269"/>
    </row>
    <row r="59" spans="1:20" x14ac:dyDescent="0.2">
      <c r="A59" s="202" t="s">
        <v>473</v>
      </c>
      <c r="B59" s="54"/>
      <c r="C59" s="123">
        <v>150000</v>
      </c>
      <c r="D59" s="43" t="s">
        <v>3</v>
      </c>
    </row>
    <row r="60" spans="1:20" x14ac:dyDescent="0.2">
      <c r="A60" s="47" t="s">
        <v>86</v>
      </c>
      <c r="B60" s="44"/>
      <c r="C60" s="45">
        <v>3</v>
      </c>
      <c r="D60" s="48"/>
    </row>
    <row r="61" spans="1:20" x14ac:dyDescent="0.2">
      <c r="A61" s="318" t="s">
        <v>474</v>
      </c>
      <c r="B61" s="319"/>
      <c r="C61" s="124">
        <v>75000</v>
      </c>
      <c r="D61" s="46" t="s">
        <v>3</v>
      </c>
    </row>
    <row r="62" spans="1:20" s="3" customFormat="1" x14ac:dyDescent="0.2">
      <c r="A62" s="205" t="s">
        <v>475</v>
      </c>
      <c r="B62" s="44"/>
      <c r="C62" s="45">
        <v>1</v>
      </c>
      <c r="D62" s="49"/>
      <c r="E62" s="225"/>
      <c r="F62" s="225"/>
      <c r="G62" s="102"/>
    </row>
    <row r="63" spans="1:20" s="7" customFormat="1" x14ac:dyDescent="0.2">
      <c r="A63" s="205" t="s">
        <v>478</v>
      </c>
      <c r="B63" s="44"/>
      <c r="C63" s="45">
        <v>12</v>
      </c>
      <c r="D63" s="46" t="s">
        <v>4</v>
      </c>
      <c r="E63" s="226"/>
      <c r="F63" s="226"/>
      <c r="G63" s="104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x14ac:dyDescent="0.2">
      <c r="A64" s="205" t="s">
        <v>479</v>
      </c>
      <c r="B64" s="44"/>
      <c r="C64" s="45">
        <v>67.7</v>
      </c>
      <c r="D64" s="46" t="s">
        <v>5</v>
      </c>
    </row>
    <row r="65" spans="1:20" s="3" customFormat="1" x14ac:dyDescent="0.2">
      <c r="A65" s="50" t="s">
        <v>138</v>
      </c>
      <c r="B65" s="51"/>
      <c r="C65" s="52" t="s">
        <v>140</v>
      </c>
      <c r="D65" s="53"/>
      <c r="E65" s="225"/>
      <c r="F65" s="225"/>
      <c r="G65" s="102"/>
    </row>
    <row r="66" spans="1:20" s="3" customFormat="1" x14ac:dyDescent="0.2">
      <c r="A66" s="249" t="s">
        <v>423</v>
      </c>
      <c r="B66" s="240" t="s">
        <v>410</v>
      </c>
      <c r="C66" s="62" t="s">
        <v>411</v>
      </c>
      <c r="D66" s="235" t="s">
        <v>412</v>
      </c>
      <c r="E66" s="225"/>
      <c r="F66" s="225"/>
      <c r="G66" s="102"/>
    </row>
    <row r="67" spans="1:20" s="3" customFormat="1" x14ac:dyDescent="0.2">
      <c r="A67" s="196" t="s">
        <v>409</v>
      </c>
      <c r="B67" s="241" t="s">
        <v>399</v>
      </c>
      <c r="C67" s="250" t="s">
        <v>429</v>
      </c>
      <c r="D67" s="251" t="s">
        <v>430</v>
      </c>
      <c r="E67" s="225"/>
      <c r="F67" s="225"/>
      <c r="G67" s="102"/>
    </row>
    <row r="68" spans="1:20" s="3" customFormat="1" x14ac:dyDescent="0.2">
      <c r="A68" s="245" t="s">
        <v>413</v>
      </c>
      <c r="B68" s="246" t="s">
        <v>398</v>
      </c>
      <c r="C68" s="256" t="s">
        <v>422</v>
      </c>
      <c r="D68" s="257" t="s">
        <v>422</v>
      </c>
      <c r="E68" s="225"/>
      <c r="F68" s="225"/>
      <c r="G68" s="102"/>
    </row>
    <row r="69" spans="1:20" s="3" customFormat="1" x14ac:dyDescent="0.2">
      <c r="A69" s="247" t="s">
        <v>414</v>
      </c>
      <c r="B69" s="248" t="s">
        <v>399</v>
      </c>
      <c r="C69" s="254" t="s">
        <v>429</v>
      </c>
      <c r="D69" s="255" t="s">
        <v>430</v>
      </c>
      <c r="E69" s="225"/>
      <c r="F69" s="225"/>
      <c r="G69" s="102"/>
    </row>
    <row r="70" spans="1:20" s="3" customFormat="1" x14ac:dyDescent="0.2">
      <c r="A70" s="245" t="s">
        <v>415</v>
      </c>
      <c r="B70" s="246" t="s">
        <v>399</v>
      </c>
      <c r="C70" s="256" t="s">
        <v>422</v>
      </c>
      <c r="D70" s="257" t="s">
        <v>427</v>
      </c>
      <c r="E70" s="225"/>
      <c r="F70" s="225"/>
      <c r="G70" s="102"/>
    </row>
    <row r="71" spans="1:20" s="3" customFormat="1" x14ac:dyDescent="0.2">
      <c r="A71" s="197" t="s">
        <v>416</v>
      </c>
      <c r="B71" s="242" t="s">
        <v>398</v>
      </c>
      <c r="C71" s="258" t="s">
        <v>422</v>
      </c>
      <c r="D71" s="259"/>
      <c r="E71" s="225"/>
      <c r="F71" s="225"/>
      <c r="G71" s="102"/>
    </row>
    <row r="72" spans="1:20" x14ac:dyDescent="0.2">
      <c r="A72" s="8"/>
      <c r="B72" s="9"/>
      <c r="C72" s="10"/>
      <c r="D72" s="11"/>
    </row>
    <row r="73" spans="1:20" x14ac:dyDescent="0.2">
      <c r="A73" s="304" t="s">
        <v>45</v>
      </c>
      <c r="B73" s="305"/>
      <c r="C73" s="302" t="s">
        <v>143</v>
      </c>
      <c r="D73" s="303"/>
      <c r="E73" s="222"/>
      <c r="F73" s="270"/>
    </row>
    <row r="74" spans="1:20" x14ac:dyDescent="0.2">
      <c r="A74" s="198" t="s">
        <v>169</v>
      </c>
      <c r="B74" s="29"/>
      <c r="C74" s="29"/>
      <c r="D74" s="277" t="s">
        <v>154</v>
      </c>
    </row>
    <row r="75" spans="1:20" x14ac:dyDescent="0.2">
      <c r="A75" s="33" t="s">
        <v>22</v>
      </c>
      <c r="B75" s="34" t="s">
        <v>8</v>
      </c>
      <c r="C75" s="33" t="s">
        <v>23</v>
      </c>
      <c r="D75" s="34" t="s">
        <v>7</v>
      </c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x14ac:dyDescent="0.2">
      <c r="A76" s="4" t="s">
        <v>118</v>
      </c>
      <c r="B76" s="118">
        <v>1160000</v>
      </c>
      <c r="C76" s="4" t="s">
        <v>118</v>
      </c>
      <c r="D76" s="35">
        <v>8.25</v>
      </c>
      <c r="G76" s="164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x14ac:dyDescent="0.2">
      <c r="A77" s="148" t="s">
        <v>120</v>
      </c>
      <c r="B77" s="149" t="s">
        <v>257</v>
      </c>
      <c r="C77" s="148" t="s">
        <v>120</v>
      </c>
      <c r="D77" s="150" t="s">
        <v>119</v>
      </c>
      <c r="E77" s="274" t="s">
        <v>398</v>
      </c>
      <c r="G77" s="164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x14ac:dyDescent="0.2">
      <c r="A78" s="202" t="s">
        <v>473</v>
      </c>
      <c r="B78" s="54" t="s">
        <v>118</v>
      </c>
      <c r="C78" s="121">
        <v>330000</v>
      </c>
      <c r="D78" s="43" t="s">
        <v>3</v>
      </c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x14ac:dyDescent="0.2">
      <c r="A79" s="47"/>
      <c r="B79" s="45" t="s">
        <v>120</v>
      </c>
      <c r="C79" s="124" t="s">
        <v>258</v>
      </c>
      <c r="D79" s="46" t="s">
        <v>3</v>
      </c>
      <c r="E79" s="274" t="s">
        <v>398</v>
      </c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x14ac:dyDescent="0.2">
      <c r="A80" s="47" t="s">
        <v>86</v>
      </c>
      <c r="B80" s="45" t="s">
        <v>118</v>
      </c>
      <c r="C80" s="45">
        <v>3</v>
      </c>
      <c r="D80" s="46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x14ac:dyDescent="0.2">
      <c r="A81" s="47"/>
      <c r="B81" s="45" t="s">
        <v>120</v>
      </c>
      <c r="C81" s="45" t="s">
        <v>245</v>
      </c>
      <c r="D81" s="46"/>
      <c r="E81" s="274" t="s">
        <v>398</v>
      </c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x14ac:dyDescent="0.2">
      <c r="A82" s="318" t="s">
        <v>474</v>
      </c>
      <c r="B82" s="319"/>
      <c r="C82" s="124">
        <v>270000</v>
      </c>
      <c r="D82" s="46" t="s">
        <v>3</v>
      </c>
      <c r="G82" s="105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1:20" x14ac:dyDescent="0.2">
      <c r="A83" s="205" t="s">
        <v>475</v>
      </c>
      <c r="B83" s="44"/>
      <c r="C83" s="45">
        <v>1</v>
      </c>
      <c r="D83" s="49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1:20" x14ac:dyDescent="0.2">
      <c r="A84" s="205" t="s">
        <v>478</v>
      </c>
      <c r="B84" s="44"/>
      <c r="C84" s="45">
        <v>15</v>
      </c>
      <c r="D84" s="46" t="s">
        <v>4</v>
      </c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1:20" x14ac:dyDescent="0.2">
      <c r="A85" s="205" t="s">
        <v>479</v>
      </c>
      <c r="B85" s="44"/>
      <c r="C85" s="45">
        <v>90</v>
      </c>
      <c r="D85" s="46" t="s">
        <v>5</v>
      </c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s="3" customFormat="1" x14ac:dyDescent="0.2">
      <c r="A86" s="50" t="s">
        <v>138</v>
      </c>
      <c r="B86" s="51"/>
      <c r="C86" s="52" t="s">
        <v>140</v>
      </c>
      <c r="D86" s="53"/>
      <c r="E86" s="225"/>
      <c r="F86" s="225"/>
      <c r="G86" s="102"/>
    </row>
    <row r="87" spans="1:20" s="3" customFormat="1" x14ac:dyDescent="0.2">
      <c r="A87" s="249" t="s">
        <v>423</v>
      </c>
      <c r="B87" s="240" t="s">
        <v>410</v>
      </c>
      <c r="C87" s="62" t="s">
        <v>411</v>
      </c>
      <c r="D87" s="235" t="s">
        <v>412</v>
      </c>
      <c r="E87" s="225"/>
      <c r="F87" s="225"/>
      <c r="G87" s="102"/>
    </row>
    <row r="88" spans="1:20" s="3" customFormat="1" x14ac:dyDescent="0.2">
      <c r="A88" s="196" t="s">
        <v>409</v>
      </c>
      <c r="B88" s="241" t="s">
        <v>399</v>
      </c>
      <c r="C88" s="250" t="s">
        <v>432</v>
      </c>
      <c r="D88" s="251" t="s">
        <v>425</v>
      </c>
      <c r="E88" s="225"/>
      <c r="F88" s="225"/>
      <c r="G88" s="102"/>
    </row>
    <row r="89" spans="1:20" s="3" customFormat="1" x14ac:dyDescent="0.2">
      <c r="A89" s="288"/>
      <c r="B89" s="289" t="s">
        <v>431</v>
      </c>
      <c r="C89" s="290" t="s">
        <v>422</v>
      </c>
      <c r="D89" s="291" t="s">
        <v>425</v>
      </c>
      <c r="E89" s="225"/>
      <c r="F89" s="225"/>
      <c r="G89" s="102"/>
    </row>
    <row r="90" spans="1:20" s="3" customFormat="1" x14ac:dyDescent="0.2">
      <c r="A90" s="196" t="s">
        <v>413</v>
      </c>
      <c r="B90" s="241" t="s">
        <v>426</v>
      </c>
      <c r="C90" s="250" t="s">
        <v>422</v>
      </c>
      <c r="D90" s="251" t="s">
        <v>422</v>
      </c>
      <c r="E90" s="225"/>
      <c r="F90" s="225"/>
      <c r="G90" s="102"/>
    </row>
    <row r="91" spans="1:20" s="3" customFormat="1" x14ac:dyDescent="0.2">
      <c r="A91" s="247" t="s">
        <v>414</v>
      </c>
      <c r="B91" s="248" t="s">
        <v>399</v>
      </c>
      <c r="C91" s="254" t="s">
        <v>432</v>
      </c>
      <c r="D91" s="255" t="s">
        <v>425</v>
      </c>
      <c r="E91" s="225"/>
      <c r="F91" s="225"/>
      <c r="G91" s="102"/>
    </row>
    <row r="92" spans="1:20" s="3" customFormat="1" x14ac:dyDescent="0.2">
      <c r="A92" s="288"/>
      <c r="B92" s="289" t="s">
        <v>431</v>
      </c>
      <c r="C92" s="290" t="s">
        <v>422</v>
      </c>
      <c r="D92" s="291" t="s">
        <v>425</v>
      </c>
      <c r="E92" s="225"/>
      <c r="F92" s="225"/>
      <c r="G92" s="102"/>
    </row>
    <row r="93" spans="1:20" s="3" customFormat="1" x14ac:dyDescent="0.2">
      <c r="A93" s="245" t="s">
        <v>415</v>
      </c>
      <c r="B93" s="246" t="s">
        <v>426</v>
      </c>
      <c r="C93" s="256" t="s">
        <v>422</v>
      </c>
      <c r="D93" s="257" t="s">
        <v>422</v>
      </c>
      <c r="E93" s="225"/>
      <c r="F93" s="225"/>
      <c r="G93" s="102"/>
    </row>
    <row r="94" spans="1:20" s="3" customFormat="1" x14ac:dyDescent="0.2">
      <c r="A94" s="197" t="s">
        <v>416</v>
      </c>
      <c r="B94" s="242" t="s">
        <v>398</v>
      </c>
      <c r="C94" s="258" t="s">
        <v>422</v>
      </c>
      <c r="D94" s="259" t="s">
        <v>422</v>
      </c>
      <c r="E94" s="225"/>
      <c r="F94" s="225"/>
      <c r="G94" s="102"/>
    </row>
    <row r="95" spans="1:20" x14ac:dyDescent="0.2">
      <c r="A95" s="8"/>
      <c r="B95" s="9"/>
      <c r="C95" s="10"/>
      <c r="D95" s="1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x14ac:dyDescent="0.2">
      <c r="A96" s="306" t="s">
        <v>37</v>
      </c>
      <c r="B96" s="307"/>
      <c r="C96" s="307"/>
      <c r="D96" s="308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x14ac:dyDescent="0.2">
      <c r="A97" s="304" t="s">
        <v>26</v>
      </c>
      <c r="B97" s="305"/>
      <c r="C97" s="302" t="s">
        <v>27</v>
      </c>
      <c r="D97" s="303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x14ac:dyDescent="0.2">
      <c r="A98" s="198" t="s">
        <v>166</v>
      </c>
      <c r="B98" s="29"/>
      <c r="C98" s="29"/>
      <c r="D98" s="277" t="s">
        <v>28</v>
      </c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x14ac:dyDescent="0.2">
      <c r="A99" s="33" t="s">
        <v>22</v>
      </c>
      <c r="B99" s="34" t="s">
        <v>8</v>
      </c>
      <c r="C99" s="33" t="s">
        <v>23</v>
      </c>
      <c r="D99" s="34" t="s">
        <v>7</v>
      </c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x14ac:dyDescent="0.2">
      <c r="A100" s="4" t="s">
        <v>118</v>
      </c>
      <c r="B100" s="118">
        <v>735000</v>
      </c>
      <c r="C100" s="4" t="s">
        <v>118</v>
      </c>
      <c r="D100" s="35">
        <v>5.3</v>
      </c>
      <c r="G100" s="164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1:20" x14ac:dyDescent="0.2">
      <c r="A101" s="148" t="s">
        <v>84</v>
      </c>
      <c r="B101" s="145">
        <v>970000</v>
      </c>
      <c r="C101" s="148" t="s">
        <v>84</v>
      </c>
      <c r="D101" s="150">
        <v>7.3</v>
      </c>
      <c r="E101" s="231" t="s">
        <v>399</v>
      </c>
      <c r="G101" s="164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1:20" x14ac:dyDescent="0.2">
      <c r="A102" s="202" t="s">
        <v>473</v>
      </c>
      <c r="B102" s="54" t="s">
        <v>118</v>
      </c>
      <c r="C102" s="121">
        <v>130000</v>
      </c>
      <c r="D102" s="43" t="s">
        <v>3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1:20" x14ac:dyDescent="0.2">
      <c r="A103" s="47"/>
      <c r="B103" s="45" t="s">
        <v>84</v>
      </c>
      <c r="C103" s="124">
        <v>225000</v>
      </c>
      <c r="D103" s="46" t="s">
        <v>3</v>
      </c>
      <c r="E103" s="231" t="s">
        <v>399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x14ac:dyDescent="0.2">
      <c r="A104" s="47" t="s">
        <v>86</v>
      </c>
      <c r="B104" s="45" t="s">
        <v>118</v>
      </c>
      <c r="C104" s="45"/>
      <c r="D104" s="46">
        <v>2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x14ac:dyDescent="0.2">
      <c r="A105" s="47"/>
      <c r="B105" s="45" t="s">
        <v>84</v>
      </c>
      <c r="C105" s="45"/>
      <c r="D105" s="46">
        <v>3</v>
      </c>
      <c r="E105" s="231" t="s">
        <v>399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x14ac:dyDescent="0.2">
      <c r="A106" s="318" t="s">
        <v>474</v>
      </c>
      <c r="B106" s="319"/>
      <c r="C106" s="124" t="s">
        <v>242</v>
      </c>
      <c r="D106" s="46" t="s">
        <v>3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x14ac:dyDescent="0.2">
      <c r="A107" s="47"/>
      <c r="B107" s="45" t="s">
        <v>84</v>
      </c>
      <c r="C107" s="151">
        <v>260000</v>
      </c>
      <c r="D107" s="46" t="s">
        <v>3</v>
      </c>
      <c r="E107" s="231" t="s">
        <v>399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x14ac:dyDescent="0.2">
      <c r="A108" s="205" t="s">
        <v>475</v>
      </c>
      <c r="B108" s="44"/>
      <c r="C108" s="45">
        <v>1</v>
      </c>
      <c r="D108" s="49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x14ac:dyDescent="0.2">
      <c r="A109" s="205" t="s">
        <v>478</v>
      </c>
      <c r="B109" s="44"/>
      <c r="C109" s="45">
        <v>12.7</v>
      </c>
      <c r="D109" s="46" t="s">
        <v>4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1:20" x14ac:dyDescent="0.2">
      <c r="A110" s="205" t="s">
        <v>479</v>
      </c>
      <c r="B110" s="44"/>
      <c r="C110" s="45">
        <v>64</v>
      </c>
      <c r="D110" s="46" t="s">
        <v>5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1:20" x14ac:dyDescent="0.2">
      <c r="A111" s="276" t="s">
        <v>138</v>
      </c>
      <c r="B111" s="206"/>
      <c r="C111" s="207" t="s">
        <v>140</v>
      </c>
      <c r="D111" s="208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1:20" x14ac:dyDescent="0.2">
      <c r="A112" s="329" t="s">
        <v>117</v>
      </c>
      <c r="B112" s="330"/>
      <c r="C112" s="330"/>
      <c r="D112" s="33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1:20" x14ac:dyDescent="0.2">
      <c r="A113" s="249" t="s">
        <v>423</v>
      </c>
      <c r="B113" s="240" t="s">
        <v>410</v>
      </c>
      <c r="C113" s="62" t="s">
        <v>411</v>
      </c>
      <c r="D113" s="235" t="s">
        <v>412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1:20" x14ac:dyDescent="0.2">
      <c r="A114" s="196" t="s">
        <v>409</v>
      </c>
      <c r="B114" s="332" t="s">
        <v>433</v>
      </c>
      <c r="C114" s="333"/>
      <c r="D114" s="251" t="s">
        <v>422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1:20" x14ac:dyDescent="0.2">
      <c r="A115" s="245" t="s">
        <v>413</v>
      </c>
      <c r="B115" s="246" t="s">
        <v>398</v>
      </c>
      <c r="C115" s="256" t="s">
        <v>422</v>
      </c>
      <c r="D115" s="257" t="s">
        <v>422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1:20" x14ac:dyDescent="0.2">
      <c r="A116" s="247" t="s">
        <v>414</v>
      </c>
      <c r="B116" s="334" t="s">
        <v>433</v>
      </c>
      <c r="C116" s="335"/>
      <c r="D116" s="255" t="s">
        <v>422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1:20" x14ac:dyDescent="0.2">
      <c r="A117" s="245" t="s">
        <v>415</v>
      </c>
      <c r="B117" s="246" t="s">
        <v>398</v>
      </c>
      <c r="C117" s="256" t="s">
        <v>422</v>
      </c>
      <c r="D117" s="257" t="s">
        <v>422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1:20" x14ac:dyDescent="0.2">
      <c r="A118" s="197" t="s">
        <v>416</v>
      </c>
      <c r="B118" s="242" t="s">
        <v>398</v>
      </c>
      <c r="C118" s="258" t="s">
        <v>422</v>
      </c>
      <c r="D118" s="259" t="s">
        <v>422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1:20" x14ac:dyDescent="0.2">
      <c r="A119" s="8"/>
      <c r="B119" s="9"/>
      <c r="C119" s="10"/>
      <c r="D119" s="1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1:20" x14ac:dyDescent="0.2">
      <c r="A120" s="306" t="s">
        <v>131</v>
      </c>
      <c r="B120" s="307"/>
      <c r="C120" s="307"/>
      <c r="D120" s="308"/>
      <c r="G120" s="164"/>
      <c r="H120"/>
      <c r="J120"/>
      <c r="K120"/>
      <c r="L120"/>
      <c r="M120"/>
      <c r="N120"/>
      <c r="O120"/>
      <c r="P120"/>
      <c r="Q120"/>
      <c r="R120"/>
      <c r="S120"/>
      <c r="T120"/>
    </row>
    <row r="121" spans="1:20" x14ac:dyDescent="0.2">
      <c r="A121" s="304" t="s">
        <v>408</v>
      </c>
      <c r="B121" s="305"/>
      <c r="C121" s="302" t="s">
        <v>151</v>
      </c>
      <c r="D121" s="303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1:20" x14ac:dyDescent="0.2">
      <c r="A122" s="28" t="s">
        <v>182</v>
      </c>
      <c r="B122" s="29"/>
      <c r="C122" s="29"/>
      <c r="D122" s="280" t="s">
        <v>401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1:20" x14ac:dyDescent="0.2">
      <c r="A123" s="309" t="s">
        <v>407</v>
      </c>
      <c r="B123" s="310"/>
      <c r="C123" s="38"/>
      <c r="D123" s="39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1:20" x14ac:dyDescent="0.2">
      <c r="A124" s="33" t="s">
        <v>22</v>
      </c>
      <c r="B124" s="34" t="s">
        <v>8</v>
      </c>
      <c r="C124" s="33" t="s">
        <v>23</v>
      </c>
      <c r="D124" s="34" t="s">
        <v>7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1:20" x14ac:dyDescent="0.2">
      <c r="A125" s="4"/>
      <c r="B125" s="118" t="s">
        <v>31</v>
      </c>
      <c r="C125" s="4"/>
      <c r="D125" s="35">
        <v>2.5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1:20" x14ac:dyDescent="0.2">
      <c r="A126" s="202" t="s">
        <v>473</v>
      </c>
      <c r="B126" s="54"/>
      <c r="C126" s="123">
        <v>138000</v>
      </c>
      <c r="D126" s="43" t="s">
        <v>3</v>
      </c>
      <c r="G126" s="164" t="s">
        <v>456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1:20" x14ac:dyDescent="0.2">
      <c r="A127" s="292" t="s">
        <v>86</v>
      </c>
      <c r="B127" s="293"/>
      <c r="C127" s="293" t="s">
        <v>31</v>
      </c>
      <c r="D127" s="294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1:20" x14ac:dyDescent="0.2">
      <c r="A128" s="336" t="s">
        <v>474</v>
      </c>
      <c r="B128" s="337"/>
      <c r="C128" s="295" t="s">
        <v>31</v>
      </c>
      <c r="D128" s="294" t="s">
        <v>3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1:20" x14ac:dyDescent="0.2">
      <c r="A129" s="292" t="s">
        <v>475</v>
      </c>
      <c r="B129" s="296"/>
      <c r="C129" s="293" t="s">
        <v>31</v>
      </c>
      <c r="D129" s="294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1:20" x14ac:dyDescent="0.2">
      <c r="A130" s="292" t="s">
        <v>478</v>
      </c>
      <c r="B130" s="296"/>
      <c r="C130" s="293" t="s">
        <v>31</v>
      </c>
      <c r="D130" s="294" t="s">
        <v>4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1:20" x14ac:dyDescent="0.2">
      <c r="A131" s="292" t="s">
        <v>479</v>
      </c>
      <c r="B131" s="296"/>
      <c r="C131" s="293" t="s">
        <v>31</v>
      </c>
      <c r="D131" s="294" t="s">
        <v>5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1:20" x14ac:dyDescent="0.2">
      <c r="A132" s="297" t="s">
        <v>138</v>
      </c>
      <c r="B132" s="298"/>
      <c r="C132" s="299" t="s">
        <v>31</v>
      </c>
      <c r="D132" s="300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1:20" x14ac:dyDescent="0.2">
      <c r="A133" s="8"/>
      <c r="B133" s="9"/>
      <c r="C133" s="10"/>
      <c r="D133" s="11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1:20" x14ac:dyDescent="0.2">
      <c r="A134" s="306" t="s">
        <v>36</v>
      </c>
      <c r="B134" s="307"/>
      <c r="C134" s="307"/>
      <c r="D134" s="308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1:20" x14ac:dyDescent="0.2">
      <c r="A135" s="304" t="s">
        <v>19</v>
      </c>
      <c r="B135" s="305"/>
      <c r="C135" s="302" t="s">
        <v>100</v>
      </c>
      <c r="D135" s="303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1:20" x14ac:dyDescent="0.2">
      <c r="A136" s="198" t="s">
        <v>168</v>
      </c>
      <c r="B136" s="29"/>
      <c r="C136" s="29"/>
      <c r="D136" s="277" t="s">
        <v>20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1:20" x14ac:dyDescent="0.2">
      <c r="A137" s="33" t="s">
        <v>22</v>
      </c>
      <c r="B137" s="34" t="s">
        <v>8</v>
      </c>
      <c r="C137" s="33" t="s">
        <v>23</v>
      </c>
      <c r="D137" s="34" t="s">
        <v>7</v>
      </c>
    </row>
    <row r="138" spans="1:20" x14ac:dyDescent="0.2">
      <c r="A138" s="4" t="s">
        <v>118</v>
      </c>
      <c r="B138" s="118">
        <v>427000</v>
      </c>
      <c r="C138" s="4" t="s">
        <v>118</v>
      </c>
      <c r="D138" s="35">
        <v>3.4</v>
      </c>
    </row>
    <row r="139" spans="1:20" x14ac:dyDescent="0.2">
      <c r="A139" s="148" t="s">
        <v>254</v>
      </c>
      <c r="B139" s="145">
        <v>915000</v>
      </c>
      <c r="C139" s="148" t="s">
        <v>254</v>
      </c>
      <c r="D139" s="150">
        <v>8</v>
      </c>
      <c r="E139" s="274" t="s">
        <v>398</v>
      </c>
      <c r="F139" s="269"/>
    </row>
    <row r="140" spans="1:20" x14ac:dyDescent="0.2">
      <c r="A140" s="202" t="s">
        <v>473</v>
      </c>
      <c r="B140" s="54" t="s">
        <v>118</v>
      </c>
      <c r="C140" s="121">
        <v>100000</v>
      </c>
      <c r="D140" s="43" t="s">
        <v>3</v>
      </c>
    </row>
    <row r="141" spans="1:20" x14ac:dyDescent="0.2">
      <c r="A141" s="47"/>
      <c r="B141" s="45" t="s">
        <v>254</v>
      </c>
      <c r="C141" s="124">
        <v>240000</v>
      </c>
      <c r="D141" s="46" t="s">
        <v>3</v>
      </c>
      <c r="E141" s="274" t="s">
        <v>398</v>
      </c>
      <c r="F141" s="269"/>
    </row>
    <row r="142" spans="1:20" x14ac:dyDescent="0.2">
      <c r="A142" s="47" t="s">
        <v>86</v>
      </c>
      <c r="B142" s="45" t="s">
        <v>118</v>
      </c>
      <c r="C142" s="45">
        <v>2</v>
      </c>
      <c r="D142" s="48"/>
    </row>
    <row r="143" spans="1:20" s="3" customFormat="1" x14ac:dyDescent="0.2">
      <c r="A143" s="47"/>
      <c r="B143" s="45" t="s">
        <v>254</v>
      </c>
      <c r="C143" s="45">
        <v>2</v>
      </c>
      <c r="D143" s="48"/>
      <c r="E143" s="274" t="s">
        <v>398</v>
      </c>
      <c r="F143" s="269"/>
      <c r="G143" s="102"/>
    </row>
    <row r="144" spans="1:20" x14ac:dyDescent="0.2">
      <c r="A144" s="318" t="s">
        <v>474</v>
      </c>
      <c r="B144" s="319"/>
      <c r="C144" s="124">
        <v>70000</v>
      </c>
      <c r="D144" s="46" t="s">
        <v>3</v>
      </c>
    </row>
    <row r="145" spans="1:255" x14ac:dyDescent="0.2">
      <c r="A145" s="131"/>
      <c r="B145" s="152" t="s">
        <v>254</v>
      </c>
      <c r="C145" s="154">
        <v>140000</v>
      </c>
      <c r="D145" s="155" t="s">
        <v>3</v>
      </c>
      <c r="E145" s="274" t="s">
        <v>398</v>
      </c>
      <c r="F145" s="269"/>
    </row>
    <row r="146" spans="1:255" s="7" customFormat="1" x14ac:dyDescent="0.2">
      <c r="A146" s="205" t="s">
        <v>475</v>
      </c>
      <c r="B146" s="44"/>
      <c r="C146" s="45">
        <v>1</v>
      </c>
      <c r="D146" s="49"/>
      <c r="E146" s="226"/>
      <c r="F146" s="226"/>
      <c r="G146" s="104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55" x14ac:dyDescent="0.2">
      <c r="A147" s="205" t="s">
        <v>478</v>
      </c>
      <c r="B147" s="44"/>
      <c r="C147" s="45">
        <v>10</v>
      </c>
      <c r="D147" s="46" t="s">
        <v>4</v>
      </c>
    </row>
    <row r="148" spans="1:255" x14ac:dyDescent="0.2">
      <c r="A148" s="47"/>
      <c r="B148" s="152" t="s">
        <v>254</v>
      </c>
      <c r="C148" s="152">
        <v>14</v>
      </c>
      <c r="D148" s="153" t="s">
        <v>4</v>
      </c>
      <c r="E148" s="274" t="s">
        <v>398</v>
      </c>
      <c r="F148" s="269"/>
    </row>
    <row r="149" spans="1:255" x14ac:dyDescent="0.2">
      <c r="A149" s="205" t="s">
        <v>479</v>
      </c>
      <c r="B149" s="44"/>
      <c r="C149" s="45">
        <v>70</v>
      </c>
      <c r="D149" s="46" t="s">
        <v>5</v>
      </c>
    </row>
    <row r="150" spans="1:255" s="3" customFormat="1" x14ac:dyDescent="0.2">
      <c r="A150" s="50" t="s">
        <v>138</v>
      </c>
      <c r="B150" s="51"/>
      <c r="C150" s="52" t="s">
        <v>140</v>
      </c>
      <c r="D150" s="53"/>
      <c r="E150" s="225"/>
      <c r="F150" s="225"/>
      <c r="G150" s="102"/>
    </row>
    <row r="151" spans="1:255" s="3" customFormat="1" x14ac:dyDescent="0.2">
      <c r="A151" s="249" t="s">
        <v>423</v>
      </c>
      <c r="B151" s="240" t="s">
        <v>410</v>
      </c>
      <c r="C151" s="62" t="s">
        <v>411</v>
      </c>
      <c r="D151" s="235" t="s">
        <v>412</v>
      </c>
      <c r="E151" s="225"/>
      <c r="F151" s="225"/>
      <c r="G151" s="102"/>
    </row>
    <row r="152" spans="1:255" s="3" customFormat="1" x14ac:dyDescent="0.2">
      <c r="A152" s="196" t="s">
        <v>409</v>
      </c>
      <c r="B152" s="241" t="s">
        <v>398</v>
      </c>
      <c r="C152" s="250" t="s">
        <v>422</v>
      </c>
      <c r="D152" s="251" t="s">
        <v>422</v>
      </c>
      <c r="E152" s="225"/>
      <c r="F152" s="225"/>
      <c r="G152" s="102"/>
    </row>
    <row r="153" spans="1:255" s="3" customFormat="1" x14ac:dyDescent="0.2">
      <c r="A153" s="245" t="s">
        <v>413</v>
      </c>
      <c r="B153" s="246" t="s">
        <v>398</v>
      </c>
      <c r="C153" s="256" t="s">
        <v>422</v>
      </c>
      <c r="D153" s="257" t="s">
        <v>422</v>
      </c>
      <c r="E153" s="225"/>
      <c r="F153" s="225"/>
      <c r="G153" s="102"/>
    </row>
    <row r="154" spans="1:255" s="3" customFormat="1" x14ac:dyDescent="0.2">
      <c r="A154" s="247" t="s">
        <v>414</v>
      </c>
      <c r="B154" s="263" t="s">
        <v>435</v>
      </c>
      <c r="C154" s="254"/>
      <c r="D154" s="255" t="s">
        <v>422</v>
      </c>
      <c r="E154" s="225"/>
      <c r="F154" s="225"/>
      <c r="G154" s="102"/>
    </row>
    <row r="155" spans="1:255" s="3" customFormat="1" x14ac:dyDescent="0.2">
      <c r="A155" s="245" t="s">
        <v>415</v>
      </c>
      <c r="B155" s="263" t="s">
        <v>435</v>
      </c>
      <c r="C155" s="256"/>
      <c r="D155" s="257" t="s">
        <v>422</v>
      </c>
      <c r="E155" s="225"/>
      <c r="F155" s="225"/>
      <c r="G155" s="102"/>
    </row>
    <row r="156" spans="1:255" s="3" customFormat="1" x14ac:dyDescent="0.2">
      <c r="A156" s="197" t="s">
        <v>416</v>
      </c>
      <c r="B156" s="242" t="s">
        <v>398</v>
      </c>
      <c r="C156" s="258" t="s">
        <v>422</v>
      </c>
      <c r="D156" s="259" t="s">
        <v>422</v>
      </c>
      <c r="E156" s="225"/>
      <c r="F156" s="225"/>
      <c r="G156" s="102"/>
    </row>
    <row r="157" spans="1:255" x14ac:dyDescent="0.2">
      <c r="A157" s="8"/>
      <c r="B157" s="9"/>
      <c r="C157" s="10"/>
      <c r="D157" s="11"/>
    </row>
    <row r="158" spans="1:255" s="20" customFormat="1" x14ac:dyDescent="0.2">
      <c r="A158" s="304" t="s">
        <v>101</v>
      </c>
      <c r="B158" s="305"/>
      <c r="C158" s="302" t="s">
        <v>50</v>
      </c>
      <c r="D158" s="303"/>
      <c r="E158" s="228"/>
      <c r="F158" s="228"/>
      <c r="G158" s="106"/>
      <c r="H158" s="9"/>
      <c r="I158" s="14"/>
      <c r="J158" s="14"/>
      <c r="K158" s="21"/>
      <c r="L158" s="9"/>
      <c r="M158" s="14"/>
      <c r="N158" s="14"/>
      <c r="O158" s="21"/>
      <c r="P158" s="9"/>
      <c r="Q158" s="14"/>
      <c r="R158" s="14"/>
      <c r="S158" s="21"/>
      <c r="T158" s="9"/>
      <c r="U158" s="14"/>
      <c r="V158" s="14"/>
      <c r="W158" s="21"/>
      <c r="X158" s="9"/>
      <c r="Y158" s="14"/>
      <c r="Z158" s="14"/>
      <c r="AA158" s="21"/>
      <c r="AB158" s="9"/>
      <c r="AC158" s="14"/>
      <c r="AD158" s="14"/>
      <c r="AE158" s="21"/>
      <c r="AF158" s="9"/>
      <c r="AG158" s="14"/>
      <c r="AH158" s="14"/>
      <c r="AI158" s="21"/>
      <c r="AJ158" s="9"/>
      <c r="AK158" s="14"/>
      <c r="AL158" s="14"/>
      <c r="AM158" s="21"/>
      <c r="AN158" s="9"/>
      <c r="AO158" s="14"/>
      <c r="AP158" s="14"/>
      <c r="AQ158" s="21"/>
      <c r="AR158" s="9"/>
      <c r="AS158" s="14"/>
      <c r="AT158" s="14"/>
      <c r="AU158" s="21"/>
      <c r="AV158" s="9"/>
      <c r="AW158" s="14"/>
      <c r="AX158" s="14"/>
      <c r="AY158" s="21"/>
      <c r="AZ158" s="9"/>
      <c r="BA158" s="14"/>
      <c r="BB158" s="14"/>
      <c r="BC158" s="21"/>
      <c r="BD158" s="9"/>
      <c r="BE158" s="14"/>
      <c r="BF158" s="14"/>
      <c r="BG158" s="21"/>
      <c r="BH158" s="9"/>
      <c r="BI158" s="14"/>
      <c r="BJ158" s="14"/>
      <c r="BK158" s="21"/>
      <c r="BL158" s="9"/>
      <c r="BM158" s="14"/>
      <c r="BN158" s="14"/>
      <c r="BO158" s="21"/>
      <c r="BP158" s="9"/>
      <c r="BQ158" s="14"/>
      <c r="BR158" s="14"/>
      <c r="BS158" s="21"/>
      <c r="BT158" s="9"/>
      <c r="BU158" s="14"/>
      <c r="BV158" s="14"/>
      <c r="BW158" s="21"/>
      <c r="BX158" s="9"/>
      <c r="BY158" s="14"/>
      <c r="BZ158" s="14"/>
      <c r="CA158" s="21"/>
      <c r="CB158" s="9"/>
      <c r="CC158" s="14"/>
      <c r="CD158" s="14"/>
      <c r="CE158" s="21"/>
      <c r="CF158" s="9"/>
      <c r="CG158" s="14"/>
      <c r="CH158" s="14"/>
      <c r="CI158" s="21"/>
      <c r="CJ158" s="9"/>
      <c r="CK158" s="14"/>
      <c r="CL158" s="14"/>
      <c r="CM158" s="21"/>
      <c r="CN158" s="9"/>
      <c r="CO158" s="14"/>
      <c r="CP158" s="14"/>
      <c r="CQ158" s="21"/>
      <c r="CR158" s="9"/>
      <c r="CS158" s="14"/>
      <c r="CT158" s="14"/>
      <c r="CU158" s="21"/>
      <c r="CV158" s="9"/>
      <c r="CW158" s="14"/>
      <c r="CX158" s="14"/>
      <c r="CY158" s="21"/>
      <c r="CZ158" s="9"/>
      <c r="DA158" s="14"/>
      <c r="DB158" s="14"/>
      <c r="DC158" s="21"/>
      <c r="DD158" s="9"/>
      <c r="DE158" s="14"/>
      <c r="DF158" s="14"/>
      <c r="DG158" s="21"/>
      <c r="DH158" s="9"/>
      <c r="DI158" s="14"/>
      <c r="DJ158" s="14"/>
      <c r="DK158" s="21"/>
      <c r="DL158" s="9"/>
      <c r="DM158" s="14"/>
      <c r="DN158" s="14"/>
      <c r="DO158" s="21"/>
      <c r="DP158" s="9"/>
      <c r="DQ158" s="14"/>
      <c r="DR158" s="14"/>
      <c r="DS158" s="21"/>
      <c r="DT158" s="9"/>
      <c r="DU158" s="14"/>
      <c r="DV158" s="14"/>
      <c r="DW158" s="21"/>
      <c r="DX158" s="9"/>
      <c r="DY158" s="14"/>
      <c r="DZ158" s="14"/>
      <c r="EA158" s="21"/>
      <c r="EB158" s="9"/>
      <c r="EC158" s="14"/>
      <c r="ED158" s="14"/>
      <c r="EE158" s="21"/>
      <c r="EF158" s="9"/>
      <c r="EG158" s="14"/>
      <c r="EH158" s="14"/>
      <c r="EI158" s="21"/>
      <c r="EJ158" s="9"/>
      <c r="EK158" s="14"/>
      <c r="EL158" s="14"/>
      <c r="EM158" s="21"/>
      <c r="EN158" s="9"/>
      <c r="EO158" s="14"/>
      <c r="EP158" s="14"/>
      <c r="EQ158" s="21"/>
      <c r="ER158" s="9"/>
      <c r="ES158" s="14"/>
      <c r="ET158" s="14"/>
      <c r="EU158" s="21"/>
      <c r="EV158" s="9"/>
      <c r="EW158" s="14"/>
      <c r="EX158" s="14"/>
      <c r="EY158" s="21"/>
      <c r="EZ158" s="9"/>
      <c r="FA158" s="14"/>
      <c r="FB158" s="14"/>
      <c r="FC158" s="21"/>
      <c r="FD158" s="9"/>
      <c r="FE158" s="14"/>
      <c r="FF158" s="14"/>
      <c r="FG158" s="21"/>
      <c r="FH158" s="9"/>
      <c r="FI158" s="14"/>
      <c r="FJ158" s="14"/>
      <c r="FK158" s="21"/>
      <c r="FL158" s="9"/>
      <c r="FM158" s="14"/>
      <c r="FN158" s="14"/>
      <c r="FO158" s="21"/>
      <c r="FP158" s="9"/>
      <c r="FQ158" s="14"/>
      <c r="FR158" s="14"/>
      <c r="FS158" s="21"/>
      <c r="FT158" s="9"/>
      <c r="FU158" s="14"/>
      <c r="FV158" s="14"/>
      <c r="FW158" s="21"/>
      <c r="FX158" s="9"/>
      <c r="FY158" s="14"/>
      <c r="FZ158" s="14"/>
      <c r="GA158" s="21"/>
      <c r="GB158" s="9"/>
      <c r="GC158" s="14"/>
      <c r="GD158" s="14"/>
      <c r="GE158" s="21"/>
      <c r="GF158" s="9"/>
      <c r="GG158" s="14"/>
      <c r="GH158" s="14"/>
      <c r="GI158" s="21"/>
      <c r="GJ158" s="9"/>
      <c r="GK158" s="14"/>
      <c r="GL158" s="14"/>
      <c r="GM158" s="21"/>
      <c r="GN158" s="9"/>
      <c r="GO158" s="14"/>
      <c r="GP158" s="14"/>
      <c r="GQ158" s="21"/>
      <c r="GR158" s="9"/>
      <c r="GS158" s="14"/>
      <c r="GT158" s="14"/>
      <c r="GU158" s="21"/>
      <c r="GV158" s="9"/>
      <c r="GW158" s="14"/>
      <c r="GX158" s="14"/>
      <c r="GY158" s="21"/>
      <c r="GZ158" s="9"/>
      <c r="HA158" s="14"/>
      <c r="HB158" s="14"/>
      <c r="HC158" s="21"/>
      <c r="HD158" s="9"/>
      <c r="HE158" s="14"/>
      <c r="HF158" s="14"/>
      <c r="HG158" s="21"/>
      <c r="HH158" s="9"/>
      <c r="HI158" s="14"/>
      <c r="HJ158" s="14"/>
      <c r="HK158" s="21"/>
      <c r="HL158" s="9"/>
      <c r="HM158" s="14"/>
      <c r="HN158" s="14"/>
      <c r="HO158" s="21"/>
      <c r="HP158" s="9"/>
      <c r="HQ158" s="14"/>
      <c r="HR158" s="14"/>
      <c r="HS158" s="21"/>
      <c r="HT158" s="9"/>
      <c r="HU158" s="14"/>
      <c r="HV158" s="14"/>
      <c r="HW158" s="21"/>
      <c r="HX158" s="9"/>
      <c r="HY158" s="14"/>
      <c r="HZ158" s="14"/>
      <c r="IA158" s="21"/>
      <c r="IB158" s="9"/>
      <c r="IC158" s="14"/>
      <c r="ID158" s="14"/>
      <c r="IE158" s="21"/>
      <c r="IF158" s="9"/>
      <c r="IG158" s="14"/>
      <c r="IH158" s="14"/>
      <c r="II158" s="21"/>
      <c r="IJ158" s="9"/>
      <c r="IK158" s="14"/>
      <c r="IL158" s="14"/>
      <c r="IM158" s="21"/>
      <c r="IN158" s="9"/>
      <c r="IO158" s="14"/>
      <c r="IP158" s="14"/>
      <c r="IQ158" s="21"/>
      <c r="IR158" s="9"/>
      <c r="IS158" s="14"/>
      <c r="IT158" s="14"/>
      <c r="IU158" s="21"/>
    </row>
    <row r="159" spans="1:255" s="20" customFormat="1" x14ac:dyDescent="0.2">
      <c r="A159" s="198" t="s">
        <v>167</v>
      </c>
      <c r="B159" s="29"/>
      <c r="C159" s="29"/>
      <c r="D159" s="277" t="s">
        <v>95</v>
      </c>
      <c r="E159" s="229"/>
      <c r="F159" s="229"/>
      <c r="G159" s="107"/>
      <c r="H159" s="22"/>
      <c r="I159" s="9"/>
      <c r="J159" s="9"/>
      <c r="K159" s="10"/>
      <c r="L159" s="22"/>
      <c r="M159" s="9"/>
      <c r="N159" s="9"/>
      <c r="O159" s="10"/>
      <c r="P159" s="22"/>
      <c r="Q159" s="9"/>
      <c r="R159" s="9"/>
      <c r="S159" s="10"/>
      <c r="T159" s="22"/>
      <c r="U159" s="9"/>
      <c r="V159" s="9"/>
      <c r="W159" s="10"/>
      <c r="X159" s="22"/>
      <c r="Y159" s="9"/>
      <c r="Z159" s="9"/>
      <c r="AA159" s="10"/>
      <c r="AB159" s="22"/>
      <c r="AC159" s="9"/>
      <c r="AD159" s="9"/>
      <c r="AE159" s="10"/>
      <c r="AF159" s="22"/>
      <c r="AG159" s="9"/>
      <c r="AH159" s="9"/>
      <c r="AI159" s="10"/>
      <c r="AJ159" s="22"/>
      <c r="AK159" s="9"/>
      <c r="AL159" s="9"/>
      <c r="AM159" s="10"/>
      <c r="AN159" s="22"/>
      <c r="AO159" s="9"/>
      <c r="AP159" s="9"/>
      <c r="AQ159" s="10"/>
      <c r="AR159" s="22"/>
      <c r="AS159" s="9"/>
      <c r="AT159" s="9"/>
      <c r="AU159" s="10"/>
      <c r="AV159" s="22"/>
      <c r="AW159" s="9"/>
      <c r="AX159" s="9"/>
      <c r="AY159" s="10"/>
      <c r="AZ159" s="22"/>
      <c r="BA159" s="9"/>
      <c r="BB159" s="9"/>
      <c r="BC159" s="10"/>
      <c r="BD159" s="22"/>
      <c r="BE159" s="9"/>
      <c r="BF159" s="9"/>
      <c r="BG159" s="10"/>
      <c r="BH159" s="22"/>
      <c r="BI159" s="9"/>
      <c r="BJ159" s="9"/>
      <c r="BK159" s="10"/>
      <c r="BL159" s="22"/>
      <c r="BM159" s="9"/>
      <c r="BN159" s="9"/>
      <c r="BO159" s="10"/>
      <c r="BP159" s="22"/>
      <c r="BQ159" s="9"/>
      <c r="BR159" s="9"/>
      <c r="BS159" s="10"/>
      <c r="BT159" s="22"/>
      <c r="BU159" s="9"/>
      <c r="BV159" s="9"/>
      <c r="BW159" s="10"/>
      <c r="BX159" s="22"/>
      <c r="BY159" s="9"/>
      <c r="BZ159" s="9"/>
      <c r="CA159" s="10"/>
      <c r="CB159" s="22"/>
      <c r="CC159" s="9"/>
      <c r="CD159" s="9"/>
      <c r="CE159" s="10"/>
      <c r="CF159" s="22"/>
      <c r="CG159" s="9"/>
      <c r="CH159" s="9"/>
      <c r="CI159" s="10"/>
      <c r="CJ159" s="22"/>
      <c r="CK159" s="9"/>
      <c r="CL159" s="9"/>
      <c r="CM159" s="10"/>
      <c r="CN159" s="22"/>
      <c r="CO159" s="9"/>
      <c r="CP159" s="9"/>
      <c r="CQ159" s="10"/>
      <c r="CR159" s="22"/>
      <c r="CS159" s="9"/>
      <c r="CT159" s="9"/>
      <c r="CU159" s="10"/>
      <c r="CV159" s="22"/>
      <c r="CW159" s="9"/>
      <c r="CX159" s="9"/>
      <c r="CY159" s="10"/>
      <c r="CZ159" s="22"/>
      <c r="DA159" s="9"/>
      <c r="DB159" s="9"/>
      <c r="DC159" s="10"/>
      <c r="DD159" s="22"/>
      <c r="DE159" s="9"/>
      <c r="DF159" s="9"/>
      <c r="DG159" s="10"/>
      <c r="DH159" s="22"/>
      <c r="DI159" s="9"/>
      <c r="DJ159" s="9"/>
      <c r="DK159" s="10"/>
      <c r="DL159" s="22"/>
      <c r="DM159" s="9"/>
      <c r="DN159" s="9"/>
      <c r="DO159" s="10"/>
      <c r="DP159" s="22"/>
      <c r="DQ159" s="9"/>
      <c r="DR159" s="9"/>
      <c r="DS159" s="10"/>
      <c r="DT159" s="22"/>
      <c r="DU159" s="9"/>
      <c r="DV159" s="9"/>
      <c r="DW159" s="10"/>
      <c r="DX159" s="22"/>
      <c r="DY159" s="9"/>
      <c r="DZ159" s="9"/>
      <c r="EA159" s="10"/>
      <c r="EB159" s="22"/>
      <c r="EC159" s="9"/>
      <c r="ED159" s="9"/>
      <c r="EE159" s="10"/>
      <c r="EF159" s="22"/>
      <c r="EG159" s="9"/>
      <c r="EH159" s="9"/>
      <c r="EI159" s="10"/>
      <c r="EJ159" s="22"/>
      <c r="EK159" s="9"/>
      <c r="EL159" s="9"/>
      <c r="EM159" s="10"/>
      <c r="EN159" s="22"/>
      <c r="EO159" s="9"/>
      <c r="EP159" s="9"/>
      <c r="EQ159" s="10"/>
      <c r="ER159" s="22"/>
      <c r="ES159" s="9"/>
      <c r="ET159" s="9"/>
      <c r="EU159" s="10"/>
      <c r="EV159" s="22"/>
      <c r="EW159" s="9"/>
      <c r="EX159" s="9"/>
      <c r="EY159" s="10"/>
      <c r="EZ159" s="22"/>
      <c r="FA159" s="9"/>
      <c r="FB159" s="9"/>
      <c r="FC159" s="10"/>
      <c r="FD159" s="22"/>
      <c r="FE159" s="9"/>
      <c r="FF159" s="9"/>
      <c r="FG159" s="10"/>
      <c r="FH159" s="22"/>
      <c r="FI159" s="9"/>
      <c r="FJ159" s="9"/>
      <c r="FK159" s="10"/>
      <c r="FL159" s="22"/>
      <c r="FM159" s="9"/>
      <c r="FN159" s="9"/>
      <c r="FO159" s="10"/>
      <c r="FP159" s="22"/>
      <c r="FQ159" s="9"/>
      <c r="FR159" s="9"/>
      <c r="FS159" s="10"/>
      <c r="FT159" s="22"/>
      <c r="FU159" s="9"/>
      <c r="FV159" s="9"/>
      <c r="FW159" s="10"/>
      <c r="FX159" s="22"/>
      <c r="FY159" s="9"/>
      <c r="FZ159" s="9"/>
      <c r="GA159" s="10"/>
      <c r="GB159" s="22"/>
      <c r="GC159" s="9"/>
      <c r="GD159" s="9"/>
      <c r="GE159" s="10"/>
      <c r="GF159" s="22"/>
      <c r="GG159" s="9"/>
      <c r="GH159" s="9"/>
      <c r="GI159" s="10"/>
      <c r="GJ159" s="22"/>
      <c r="GK159" s="9"/>
      <c r="GL159" s="9"/>
      <c r="GM159" s="10"/>
      <c r="GN159" s="22"/>
      <c r="GO159" s="9"/>
      <c r="GP159" s="9"/>
      <c r="GQ159" s="10"/>
      <c r="GR159" s="22"/>
      <c r="GS159" s="9"/>
      <c r="GT159" s="9"/>
      <c r="GU159" s="10"/>
      <c r="GV159" s="22"/>
      <c r="GW159" s="9"/>
      <c r="GX159" s="9"/>
      <c r="GY159" s="10"/>
      <c r="GZ159" s="22"/>
      <c r="HA159" s="9"/>
      <c r="HB159" s="9"/>
      <c r="HC159" s="10"/>
      <c r="HD159" s="22"/>
      <c r="HE159" s="9"/>
      <c r="HF159" s="9"/>
      <c r="HG159" s="10"/>
      <c r="HH159" s="22"/>
      <c r="HI159" s="9"/>
      <c r="HJ159" s="9"/>
      <c r="HK159" s="10"/>
      <c r="HL159" s="22"/>
      <c r="HM159" s="9"/>
      <c r="HN159" s="9"/>
      <c r="HO159" s="10"/>
      <c r="HP159" s="22"/>
      <c r="HQ159" s="9"/>
      <c r="HR159" s="9"/>
      <c r="HS159" s="10"/>
      <c r="HT159" s="22"/>
      <c r="HU159" s="9"/>
      <c r="HV159" s="9"/>
      <c r="HW159" s="10"/>
      <c r="HX159" s="22"/>
      <c r="HY159" s="9"/>
      <c r="HZ159" s="9"/>
      <c r="IA159" s="10"/>
      <c r="IB159" s="22"/>
      <c r="IC159" s="9"/>
      <c r="ID159" s="9"/>
      <c r="IE159" s="10"/>
      <c r="IF159" s="22"/>
      <c r="IG159" s="9"/>
      <c r="IH159" s="9"/>
      <c r="II159" s="10"/>
      <c r="IJ159" s="22"/>
      <c r="IK159" s="9"/>
      <c r="IL159" s="9"/>
      <c r="IM159" s="10"/>
      <c r="IN159" s="22"/>
      <c r="IO159" s="9"/>
      <c r="IP159" s="9"/>
      <c r="IQ159" s="10"/>
      <c r="IR159" s="22"/>
      <c r="IS159" s="9"/>
      <c r="IT159" s="9"/>
      <c r="IU159" s="10"/>
    </row>
    <row r="160" spans="1:255" s="20" customFormat="1" x14ac:dyDescent="0.2">
      <c r="A160" s="33" t="s">
        <v>22</v>
      </c>
      <c r="B160" s="34" t="s">
        <v>8</v>
      </c>
      <c r="C160" s="33" t="s">
        <v>23</v>
      </c>
      <c r="D160" s="34" t="s">
        <v>7</v>
      </c>
      <c r="E160" s="228"/>
      <c r="F160" s="228"/>
      <c r="G160" s="99"/>
      <c r="H160" s="14"/>
      <c r="I160" s="13"/>
      <c r="J160" s="14"/>
      <c r="K160" s="13"/>
      <c r="L160" s="14"/>
      <c r="M160" s="13"/>
      <c r="N160" s="14"/>
      <c r="O160" s="13"/>
      <c r="P160" s="14"/>
      <c r="Q160" s="13"/>
      <c r="R160" s="14"/>
      <c r="S160" s="13"/>
      <c r="T160" s="14"/>
      <c r="U160" s="13"/>
      <c r="V160" s="14"/>
      <c r="W160" s="13"/>
      <c r="X160" s="14"/>
      <c r="Y160" s="13"/>
      <c r="Z160" s="14"/>
      <c r="AA160" s="13"/>
      <c r="AB160" s="14"/>
      <c r="AC160" s="13"/>
      <c r="AD160" s="14"/>
      <c r="AE160" s="13"/>
      <c r="AF160" s="14"/>
      <c r="AG160" s="13"/>
      <c r="AH160" s="14"/>
      <c r="AI160" s="13"/>
      <c r="AJ160" s="14"/>
      <c r="AK160" s="13"/>
      <c r="AL160" s="14"/>
      <c r="AM160" s="13"/>
      <c r="AN160" s="14"/>
      <c r="AO160" s="13"/>
      <c r="AP160" s="14"/>
      <c r="AQ160" s="13"/>
      <c r="AR160" s="14"/>
      <c r="AS160" s="13"/>
      <c r="AT160" s="14"/>
      <c r="AU160" s="13"/>
      <c r="AV160" s="14"/>
      <c r="AW160" s="13"/>
      <c r="AX160" s="14"/>
      <c r="AY160" s="13"/>
      <c r="AZ160" s="14"/>
      <c r="BA160" s="13"/>
      <c r="BB160" s="14"/>
      <c r="BC160" s="13"/>
      <c r="BD160" s="14"/>
      <c r="BE160" s="13"/>
      <c r="BF160" s="14"/>
      <c r="BG160" s="13"/>
      <c r="BH160" s="14"/>
      <c r="BI160" s="13"/>
      <c r="BJ160" s="14"/>
      <c r="BK160" s="13"/>
      <c r="BL160" s="14"/>
      <c r="BM160" s="13"/>
      <c r="BN160" s="14"/>
      <c r="BO160" s="13"/>
      <c r="BP160" s="14"/>
      <c r="BQ160" s="13"/>
      <c r="BR160" s="14"/>
      <c r="BS160" s="13"/>
      <c r="BT160" s="14"/>
      <c r="BU160" s="13"/>
      <c r="BV160" s="14"/>
      <c r="BW160" s="13"/>
      <c r="BX160" s="14"/>
      <c r="BY160" s="13"/>
      <c r="BZ160" s="14"/>
      <c r="CA160" s="13"/>
      <c r="CB160" s="14"/>
      <c r="CC160" s="13"/>
      <c r="CD160" s="14"/>
      <c r="CE160" s="13"/>
      <c r="CF160" s="14"/>
      <c r="CG160" s="13"/>
      <c r="CH160" s="14"/>
      <c r="CI160" s="13"/>
      <c r="CJ160" s="14"/>
      <c r="CK160" s="13"/>
      <c r="CL160" s="14"/>
      <c r="CM160" s="13"/>
      <c r="CN160" s="14"/>
      <c r="CO160" s="13"/>
      <c r="CP160" s="14"/>
      <c r="CQ160" s="13"/>
      <c r="CR160" s="14"/>
      <c r="CS160" s="13"/>
      <c r="CT160" s="14"/>
      <c r="CU160" s="13"/>
      <c r="CV160" s="14"/>
      <c r="CW160" s="13"/>
      <c r="CX160" s="14"/>
      <c r="CY160" s="13"/>
      <c r="CZ160" s="14"/>
      <c r="DA160" s="13"/>
      <c r="DB160" s="14"/>
      <c r="DC160" s="13"/>
      <c r="DD160" s="14"/>
      <c r="DE160" s="13"/>
      <c r="DF160" s="14"/>
      <c r="DG160" s="13"/>
      <c r="DH160" s="14"/>
      <c r="DI160" s="13"/>
      <c r="DJ160" s="14"/>
      <c r="DK160" s="13"/>
      <c r="DL160" s="14"/>
      <c r="DM160" s="13"/>
      <c r="DN160" s="14"/>
      <c r="DO160" s="13"/>
      <c r="DP160" s="14"/>
      <c r="DQ160" s="13"/>
      <c r="DR160" s="14"/>
      <c r="DS160" s="13"/>
      <c r="DT160" s="14"/>
      <c r="DU160" s="13"/>
      <c r="DV160" s="14"/>
      <c r="DW160" s="13"/>
      <c r="DX160" s="14"/>
      <c r="DY160" s="13"/>
      <c r="DZ160" s="14"/>
      <c r="EA160" s="13"/>
      <c r="EB160" s="14"/>
      <c r="EC160" s="13"/>
      <c r="ED160" s="14"/>
      <c r="EE160" s="13"/>
      <c r="EF160" s="14"/>
      <c r="EG160" s="13"/>
      <c r="EH160" s="14"/>
      <c r="EI160" s="13"/>
      <c r="EJ160" s="14"/>
      <c r="EK160" s="13"/>
      <c r="EL160" s="14"/>
      <c r="EM160" s="13"/>
      <c r="EN160" s="14"/>
      <c r="EO160" s="13"/>
      <c r="EP160" s="14"/>
      <c r="EQ160" s="13"/>
      <c r="ER160" s="14"/>
      <c r="ES160" s="13"/>
      <c r="ET160" s="14"/>
      <c r="EU160" s="13"/>
      <c r="EV160" s="14"/>
      <c r="EW160" s="13"/>
      <c r="EX160" s="14"/>
      <c r="EY160" s="13"/>
      <c r="EZ160" s="14"/>
      <c r="FA160" s="13"/>
      <c r="FB160" s="14"/>
      <c r="FC160" s="13"/>
      <c r="FD160" s="14"/>
      <c r="FE160" s="13"/>
      <c r="FF160" s="14"/>
      <c r="FG160" s="13"/>
      <c r="FH160" s="14"/>
      <c r="FI160" s="13"/>
      <c r="FJ160" s="14"/>
      <c r="FK160" s="13"/>
      <c r="FL160" s="14"/>
      <c r="FM160" s="13"/>
      <c r="FN160" s="14"/>
      <c r="FO160" s="13"/>
      <c r="FP160" s="14"/>
      <c r="FQ160" s="13"/>
      <c r="FR160" s="14"/>
      <c r="FS160" s="13"/>
      <c r="FT160" s="14"/>
      <c r="FU160" s="13"/>
      <c r="FV160" s="14"/>
      <c r="FW160" s="13"/>
      <c r="FX160" s="14"/>
      <c r="FY160" s="13"/>
      <c r="FZ160" s="14"/>
      <c r="GA160" s="13"/>
      <c r="GB160" s="14"/>
      <c r="GC160" s="13"/>
      <c r="GD160" s="14"/>
      <c r="GE160" s="13"/>
      <c r="GF160" s="14"/>
      <c r="GG160" s="13"/>
      <c r="GH160" s="14"/>
      <c r="GI160" s="13"/>
      <c r="GJ160" s="14"/>
      <c r="GK160" s="13"/>
      <c r="GL160" s="14"/>
      <c r="GM160" s="13"/>
      <c r="GN160" s="14"/>
      <c r="GO160" s="13"/>
      <c r="GP160" s="14"/>
      <c r="GQ160" s="13"/>
      <c r="GR160" s="14"/>
      <c r="GS160" s="13"/>
      <c r="GT160" s="14"/>
      <c r="GU160" s="13"/>
      <c r="GV160" s="14"/>
      <c r="GW160" s="13"/>
      <c r="GX160" s="14"/>
      <c r="GY160" s="13"/>
      <c r="GZ160" s="14"/>
      <c r="HA160" s="13"/>
      <c r="HB160" s="14"/>
      <c r="HC160" s="13"/>
      <c r="HD160" s="14"/>
      <c r="HE160" s="13"/>
      <c r="HF160" s="14"/>
      <c r="HG160" s="13"/>
      <c r="HH160" s="14"/>
      <c r="HI160" s="13"/>
      <c r="HJ160" s="14"/>
      <c r="HK160" s="13"/>
      <c r="HL160" s="14"/>
      <c r="HM160" s="13"/>
      <c r="HN160" s="14"/>
      <c r="HO160" s="13"/>
      <c r="HP160" s="14"/>
      <c r="HQ160" s="13"/>
      <c r="HR160" s="14"/>
      <c r="HS160" s="13"/>
      <c r="HT160" s="14"/>
      <c r="HU160" s="13"/>
      <c r="HV160" s="14"/>
      <c r="HW160" s="13"/>
      <c r="HX160" s="14"/>
      <c r="HY160" s="13"/>
      <c r="HZ160" s="14"/>
      <c r="IA160" s="13"/>
      <c r="IB160" s="14"/>
      <c r="IC160" s="13"/>
      <c r="ID160" s="14"/>
      <c r="IE160" s="13"/>
      <c r="IF160" s="14"/>
      <c r="IG160" s="13"/>
      <c r="IH160" s="14"/>
      <c r="II160" s="13"/>
      <c r="IJ160" s="14"/>
      <c r="IK160" s="13"/>
      <c r="IL160" s="14"/>
      <c r="IM160" s="13"/>
      <c r="IN160" s="14"/>
      <c r="IO160" s="13"/>
      <c r="IP160" s="14"/>
      <c r="IQ160" s="13"/>
      <c r="IR160" s="14"/>
      <c r="IS160" s="13"/>
      <c r="IT160" s="14"/>
      <c r="IU160" s="13"/>
    </row>
    <row r="161" spans="1:255" s="20" customFormat="1" x14ac:dyDescent="0.2">
      <c r="A161" s="4"/>
      <c r="B161" s="118">
        <v>1100000</v>
      </c>
      <c r="C161" s="4"/>
      <c r="D161" s="35">
        <v>7.56</v>
      </c>
      <c r="E161" s="229"/>
      <c r="F161" s="229"/>
      <c r="G161" s="107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  <c r="IS161" s="10"/>
      <c r="IT161" s="10"/>
      <c r="IU161" s="10"/>
    </row>
    <row r="162" spans="1:255" s="20" customFormat="1" x14ac:dyDescent="0.2">
      <c r="A162" s="36"/>
      <c r="B162" s="37"/>
      <c r="C162" s="36"/>
      <c r="D162" s="37"/>
      <c r="E162" s="229"/>
      <c r="F162" s="229"/>
      <c r="G162" s="107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  <c r="IU162" s="10"/>
    </row>
    <row r="163" spans="1:255" s="20" customFormat="1" x14ac:dyDescent="0.2">
      <c r="A163" s="202" t="s">
        <v>473</v>
      </c>
      <c r="B163" s="54"/>
      <c r="C163" s="123">
        <v>250000</v>
      </c>
      <c r="D163" s="43" t="s">
        <v>3</v>
      </c>
      <c r="E163" s="229"/>
      <c r="F163" s="229"/>
      <c r="G163" s="108"/>
      <c r="H163" s="14"/>
      <c r="I163" s="9"/>
      <c r="J163" s="10"/>
      <c r="K163" s="11"/>
      <c r="L163" s="14"/>
      <c r="M163" s="9"/>
      <c r="N163" s="10"/>
      <c r="O163" s="11"/>
      <c r="P163" s="14"/>
      <c r="Q163" s="9"/>
      <c r="R163" s="10"/>
      <c r="S163" s="11"/>
      <c r="T163" s="14"/>
      <c r="U163" s="9"/>
      <c r="V163" s="10"/>
      <c r="W163" s="11"/>
      <c r="X163" s="14"/>
      <c r="Y163" s="9"/>
      <c r="Z163" s="10"/>
      <c r="AA163" s="11"/>
      <c r="AB163" s="14"/>
      <c r="AC163" s="9"/>
      <c r="AD163" s="10"/>
      <c r="AE163" s="11"/>
      <c r="AF163" s="14"/>
      <c r="AG163" s="9"/>
      <c r="AH163" s="10"/>
      <c r="AI163" s="11"/>
      <c r="AJ163" s="14"/>
      <c r="AK163" s="9"/>
      <c r="AL163" s="10"/>
      <c r="AM163" s="11"/>
      <c r="AN163" s="14"/>
      <c r="AO163" s="9"/>
      <c r="AP163" s="10"/>
      <c r="AQ163" s="11"/>
      <c r="AR163" s="14"/>
      <c r="AS163" s="9"/>
      <c r="AT163" s="10"/>
      <c r="AU163" s="11"/>
      <c r="AV163" s="14"/>
      <c r="AW163" s="9"/>
      <c r="AX163" s="10"/>
      <c r="AY163" s="11"/>
      <c r="AZ163" s="14"/>
      <c r="BA163" s="9"/>
      <c r="BB163" s="10"/>
      <c r="BC163" s="11"/>
      <c r="BD163" s="14"/>
      <c r="BE163" s="9"/>
      <c r="BF163" s="10"/>
      <c r="BG163" s="11"/>
      <c r="BH163" s="14"/>
      <c r="BI163" s="9"/>
      <c r="BJ163" s="10"/>
      <c r="BK163" s="11"/>
      <c r="BL163" s="14"/>
      <c r="BM163" s="9"/>
      <c r="BN163" s="10"/>
      <c r="BO163" s="11"/>
      <c r="BP163" s="14"/>
      <c r="BQ163" s="9"/>
      <c r="BR163" s="10"/>
      <c r="BS163" s="11"/>
      <c r="BT163" s="14"/>
      <c r="BU163" s="9"/>
      <c r="BV163" s="10"/>
      <c r="BW163" s="11"/>
      <c r="BX163" s="14"/>
      <c r="BY163" s="9"/>
      <c r="BZ163" s="10"/>
      <c r="CA163" s="11"/>
      <c r="CB163" s="14"/>
      <c r="CC163" s="9"/>
      <c r="CD163" s="10"/>
      <c r="CE163" s="11"/>
      <c r="CF163" s="14"/>
      <c r="CG163" s="9"/>
      <c r="CH163" s="10"/>
      <c r="CI163" s="11"/>
      <c r="CJ163" s="14"/>
      <c r="CK163" s="9"/>
      <c r="CL163" s="10"/>
      <c r="CM163" s="11"/>
      <c r="CN163" s="14"/>
      <c r="CO163" s="9"/>
      <c r="CP163" s="10"/>
      <c r="CQ163" s="11"/>
      <c r="CR163" s="14"/>
      <c r="CS163" s="9"/>
      <c r="CT163" s="10"/>
      <c r="CU163" s="11"/>
      <c r="CV163" s="14"/>
      <c r="CW163" s="9"/>
      <c r="CX163" s="10"/>
      <c r="CY163" s="11"/>
      <c r="CZ163" s="14"/>
      <c r="DA163" s="9"/>
      <c r="DB163" s="10"/>
      <c r="DC163" s="11"/>
      <c r="DD163" s="14"/>
      <c r="DE163" s="9"/>
      <c r="DF163" s="10"/>
      <c r="DG163" s="11"/>
      <c r="DH163" s="14"/>
      <c r="DI163" s="9"/>
      <c r="DJ163" s="10"/>
      <c r="DK163" s="11"/>
      <c r="DL163" s="14"/>
      <c r="DM163" s="9"/>
      <c r="DN163" s="10"/>
      <c r="DO163" s="11"/>
      <c r="DP163" s="14"/>
      <c r="DQ163" s="9"/>
      <c r="DR163" s="10"/>
      <c r="DS163" s="11"/>
      <c r="DT163" s="14"/>
      <c r="DU163" s="9"/>
      <c r="DV163" s="10"/>
      <c r="DW163" s="11"/>
      <c r="DX163" s="14"/>
      <c r="DY163" s="9"/>
      <c r="DZ163" s="10"/>
      <c r="EA163" s="11"/>
      <c r="EB163" s="14"/>
      <c r="EC163" s="9"/>
      <c r="ED163" s="10"/>
      <c r="EE163" s="11"/>
      <c r="EF163" s="14"/>
      <c r="EG163" s="9"/>
      <c r="EH163" s="10"/>
      <c r="EI163" s="11"/>
      <c r="EJ163" s="14"/>
      <c r="EK163" s="9"/>
      <c r="EL163" s="10"/>
      <c r="EM163" s="11"/>
      <c r="EN163" s="14"/>
      <c r="EO163" s="9"/>
      <c r="EP163" s="10"/>
      <c r="EQ163" s="11"/>
      <c r="ER163" s="14"/>
      <c r="ES163" s="9"/>
      <c r="ET163" s="10"/>
      <c r="EU163" s="11"/>
      <c r="EV163" s="14"/>
      <c r="EW163" s="9"/>
      <c r="EX163" s="10"/>
      <c r="EY163" s="11"/>
      <c r="EZ163" s="14"/>
      <c r="FA163" s="9"/>
      <c r="FB163" s="10"/>
      <c r="FC163" s="11"/>
      <c r="FD163" s="14"/>
      <c r="FE163" s="9"/>
      <c r="FF163" s="10"/>
      <c r="FG163" s="11"/>
      <c r="FH163" s="14"/>
      <c r="FI163" s="9"/>
      <c r="FJ163" s="10"/>
      <c r="FK163" s="11"/>
      <c r="FL163" s="14"/>
      <c r="FM163" s="9"/>
      <c r="FN163" s="10"/>
      <c r="FO163" s="11"/>
      <c r="FP163" s="14"/>
      <c r="FQ163" s="9"/>
      <c r="FR163" s="10"/>
      <c r="FS163" s="11"/>
      <c r="FT163" s="14"/>
      <c r="FU163" s="9"/>
      <c r="FV163" s="10"/>
      <c r="FW163" s="11"/>
      <c r="FX163" s="14"/>
      <c r="FY163" s="9"/>
      <c r="FZ163" s="10"/>
      <c r="GA163" s="11"/>
      <c r="GB163" s="14"/>
      <c r="GC163" s="9"/>
      <c r="GD163" s="10"/>
      <c r="GE163" s="11"/>
      <c r="GF163" s="14"/>
      <c r="GG163" s="9"/>
      <c r="GH163" s="10"/>
      <c r="GI163" s="11"/>
      <c r="GJ163" s="14"/>
      <c r="GK163" s="9"/>
      <c r="GL163" s="10"/>
      <c r="GM163" s="11"/>
      <c r="GN163" s="14"/>
      <c r="GO163" s="9"/>
      <c r="GP163" s="10"/>
      <c r="GQ163" s="11"/>
      <c r="GR163" s="14"/>
      <c r="GS163" s="9"/>
      <c r="GT163" s="10"/>
      <c r="GU163" s="11"/>
      <c r="GV163" s="14"/>
      <c r="GW163" s="9"/>
      <c r="GX163" s="10"/>
      <c r="GY163" s="11"/>
      <c r="GZ163" s="14"/>
      <c r="HA163" s="9"/>
      <c r="HB163" s="10"/>
      <c r="HC163" s="11"/>
      <c r="HD163" s="14"/>
      <c r="HE163" s="9"/>
      <c r="HF163" s="10"/>
      <c r="HG163" s="11"/>
      <c r="HH163" s="14"/>
      <c r="HI163" s="9"/>
      <c r="HJ163" s="10"/>
      <c r="HK163" s="11"/>
      <c r="HL163" s="14"/>
      <c r="HM163" s="9"/>
      <c r="HN163" s="10"/>
      <c r="HO163" s="11"/>
      <c r="HP163" s="14"/>
      <c r="HQ163" s="9"/>
      <c r="HR163" s="10"/>
      <c r="HS163" s="11"/>
      <c r="HT163" s="14"/>
      <c r="HU163" s="9"/>
      <c r="HV163" s="10"/>
      <c r="HW163" s="11"/>
      <c r="HX163" s="14"/>
      <c r="HY163" s="9"/>
      <c r="HZ163" s="10"/>
      <c r="IA163" s="11"/>
      <c r="IB163" s="14"/>
      <c r="IC163" s="9"/>
      <c r="ID163" s="10"/>
      <c r="IE163" s="11"/>
      <c r="IF163" s="14"/>
      <c r="IG163" s="9"/>
      <c r="IH163" s="10"/>
      <c r="II163" s="11"/>
      <c r="IJ163" s="14"/>
      <c r="IK163" s="9"/>
      <c r="IL163" s="10"/>
      <c r="IM163" s="11"/>
      <c r="IN163" s="14"/>
      <c r="IO163" s="9"/>
      <c r="IP163" s="10"/>
      <c r="IQ163" s="11"/>
      <c r="IR163" s="14"/>
      <c r="IS163" s="9"/>
      <c r="IT163" s="10"/>
      <c r="IU163" s="11"/>
    </row>
    <row r="164" spans="1:255" s="20" customFormat="1" x14ac:dyDescent="0.2">
      <c r="A164" s="47" t="s">
        <v>86</v>
      </c>
      <c r="B164" s="45"/>
      <c r="C164" s="45">
        <v>2</v>
      </c>
      <c r="D164" s="46"/>
      <c r="E164" s="229"/>
      <c r="F164" s="229"/>
      <c r="G164" s="108"/>
      <c r="H164" s="14"/>
      <c r="I164" s="9"/>
      <c r="J164" s="10"/>
      <c r="K164" s="11"/>
      <c r="L164" s="14"/>
      <c r="M164" s="9"/>
      <c r="N164" s="10"/>
      <c r="O164" s="11"/>
      <c r="P164" s="14"/>
      <c r="Q164" s="9"/>
      <c r="R164" s="10"/>
      <c r="S164" s="11"/>
      <c r="T164" s="14"/>
      <c r="U164" s="9"/>
      <c r="V164" s="10"/>
      <c r="W164" s="11"/>
      <c r="X164" s="14"/>
      <c r="Y164" s="9"/>
      <c r="Z164" s="10"/>
      <c r="AA164" s="11"/>
      <c r="AB164" s="14"/>
      <c r="AC164" s="9"/>
      <c r="AD164" s="10"/>
      <c r="AE164" s="11"/>
      <c r="AF164" s="14"/>
      <c r="AG164" s="9"/>
      <c r="AH164" s="10"/>
      <c r="AI164" s="11"/>
      <c r="AJ164" s="14"/>
      <c r="AK164" s="9"/>
      <c r="AL164" s="10"/>
      <c r="AM164" s="11"/>
      <c r="AN164" s="14"/>
      <c r="AO164" s="9"/>
      <c r="AP164" s="10"/>
      <c r="AQ164" s="11"/>
      <c r="AR164" s="14"/>
      <c r="AS164" s="9"/>
      <c r="AT164" s="10"/>
      <c r="AU164" s="11"/>
      <c r="AV164" s="14"/>
      <c r="AW164" s="9"/>
      <c r="AX164" s="10"/>
      <c r="AY164" s="11"/>
      <c r="AZ164" s="14"/>
      <c r="BA164" s="9"/>
      <c r="BB164" s="10"/>
      <c r="BC164" s="11"/>
      <c r="BD164" s="14"/>
      <c r="BE164" s="9"/>
      <c r="BF164" s="10"/>
      <c r="BG164" s="11"/>
      <c r="BH164" s="14"/>
      <c r="BI164" s="9"/>
      <c r="BJ164" s="10"/>
      <c r="BK164" s="11"/>
      <c r="BL164" s="14"/>
      <c r="BM164" s="9"/>
      <c r="BN164" s="10"/>
      <c r="BO164" s="11"/>
      <c r="BP164" s="14"/>
      <c r="BQ164" s="9"/>
      <c r="BR164" s="10"/>
      <c r="BS164" s="11"/>
      <c r="BT164" s="14"/>
      <c r="BU164" s="9"/>
      <c r="BV164" s="10"/>
      <c r="BW164" s="11"/>
      <c r="BX164" s="14"/>
      <c r="BY164" s="9"/>
      <c r="BZ164" s="10"/>
      <c r="CA164" s="11"/>
      <c r="CB164" s="14"/>
      <c r="CC164" s="9"/>
      <c r="CD164" s="10"/>
      <c r="CE164" s="11"/>
      <c r="CF164" s="14"/>
      <c r="CG164" s="9"/>
      <c r="CH164" s="10"/>
      <c r="CI164" s="11"/>
      <c r="CJ164" s="14"/>
      <c r="CK164" s="9"/>
      <c r="CL164" s="10"/>
      <c r="CM164" s="11"/>
      <c r="CN164" s="14"/>
      <c r="CO164" s="9"/>
      <c r="CP164" s="10"/>
      <c r="CQ164" s="11"/>
      <c r="CR164" s="14"/>
      <c r="CS164" s="9"/>
      <c r="CT164" s="10"/>
      <c r="CU164" s="11"/>
      <c r="CV164" s="14"/>
      <c r="CW164" s="9"/>
      <c r="CX164" s="10"/>
      <c r="CY164" s="11"/>
      <c r="CZ164" s="14"/>
      <c r="DA164" s="9"/>
      <c r="DB164" s="10"/>
      <c r="DC164" s="11"/>
      <c r="DD164" s="14"/>
      <c r="DE164" s="9"/>
      <c r="DF164" s="10"/>
      <c r="DG164" s="11"/>
      <c r="DH164" s="14"/>
      <c r="DI164" s="9"/>
      <c r="DJ164" s="10"/>
      <c r="DK164" s="11"/>
      <c r="DL164" s="14"/>
      <c r="DM164" s="9"/>
      <c r="DN164" s="10"/>
      <c r="DO164" s="11"/>
      <c r="DP164" s="14"/>
      <c r="DQ164" s="9"/>
      <c r="DR164" s="10"/>
      <c r="DS164" s="11"/>
      <c r="DT164" s="14"/>
      <c r="DU164" s="9"/>
      <c r="DV164" s="10"/>
      <c r="DW164" s="11"/>
      <c r="DX164" s="14"/>
      <c r="DY164" s="9"/>
      <c r="DZ164" s="10"/>
      <c r="EA164" s="11"/>
      <c r="EB164" s="14"/>
      <c r="EC164" s="9"/>
      <c r="ED164" s="10"/>
      <c r="EE164" s="11"/>
      <c r="EF164" s="14"/>
      <c r="EG164" s="9"/>
      <c r="EH164" s="10"/>
      <c r="EI164" s="11"/>
      <c r="EJ164" s="14"/>
      <c r="EK164" s="9"/>
      <c r="EL164" s="10"/>
      <c r="EM164" s="11"/>
      <c r="EN164" s="14"/>
      <c r="EO164" s="9"/>
      <c r="EP164" s="10"/>
      <c r="EQ164" s="11"/>
      <c r="ER164" s="14"/>
      <c r="ES164" s="9"/>
      <c r="ET164" s="10"/>
      <c r="EU164" s="11"/>
      <c r="EV164" s="14"/>
      <c r="EW164" s="9"/>
      <c r="EX164" s="10"/>
      <c r="EY164" s="11"/>
      <c r="EZ164" s="14"/>
      <c r="FA164" s="9"/>
      <c r="FB164" s="10"/>
      <c r="FC164" s="11"/>
      <c r="FD164" s="14"/>
      <c r="FE164" s="9"/>
      <c r="FF164" s="10"/>
      <c r="FG164" s="11"/>
      <c r="FH164" s="14"/>
      <c r="FI164" s="9"/>
      <c r="FJ164" s="10"/>
      <c r="FK164" s="11"/>
      <c r="FL164" s="14"/>
      <c r="FM164" s="9"/>
      <c r="FN164" s="10"/>
      <c r="FO164" s="11"/>
      <c r="FP164" s="14"/>
      <c r="FQ164" s="9"/>
      <c r="FR164" s="10"/>
      <c r="FS164" s="11"/>
      <c r="FT164" s="14"/>
      <c r="FU164" s="9"/>
      <c r="FV164" s="10"/>
      <c r="FW164" s="11"/>
      <c r="FX164" s="14"/>
      <c r="FY164" s="9"/>
      <c r="FZ164" s="10"/>
      <c r="GA164" s="11"/>
      <c r="GB164" s="14"/>
      <c r="GC164" s="9"/>
      <c r="GD164" s="10"/>
      <c r="GE164" s="11"/>
      <c r="GF164" s="14"/>
      <c r="GG164" s="9"/>
      <c r="GH164" s="10"/>
      <c r="GI164" s="11"/>
      <c r="GJ164" s="14"/>
      <c r="GK164" s="9"/>
      <c r="GL164" s="10"/>
      <c r="GM164" s="11"/>
      <c r="GN164" s="14"/>
      <c r="GO164" s="9"/>
      <c r="GP164" s="10"/>
      <c r="GQ164" s="11"/>
      <c r="GR164" s="14"/>
      <c r="GS164" s="9"/>
      <c r="GT164" s="10"/>
      <c r="GU164" s="11"/>
      <c r="GV164" s="14"/>
      <c r="GW164" s="9"/>
      <c r="GX164" s="10"/>
      <c r="GY164" s="11"/>
      <c r="GZ164" s="14"/>
      <c r="HA164" s="9"/>
      <c r="HB164" s="10"/>
      <c r="HC164" s="11"/>
      <c r="HD164" s="14"/>
      <c r="HE164" s="9"/>
      <c r="HF164" s="10"/>
      <c r="HG164" s="11"/>
      <c r="HH164" s="14"/>
      <c r="HI164" s="9"/>
      <c r="HJ164" s="10"/>
      <c r="HK164" s="11"/>
      <c r="HL164" s="14"/>
      <c r="HM164" s="9"/>
      <c r="HN164" s="10"/>
      <c r="HO164" s="11"/>
      <c r="HP164" s="14"/>
      <c r="HQ164" s="9"/>
      <c r="HR164" s="10"/>
      <c r="HS164" s="11"/>
      <c r="HT164" s="14"/>
      <c r="HU164" s="9"/>
      <c r="HV164" s="10"/>
      <c r="HW164" s="11"/>
      <c r="HX164" s="14"/>
      <c r="HY164" s="9"/>
      <c r="HZ164" s="10"/>
      <c r="IA164" s="11"/>
      <c r="IB164" s="14"/>
      <c r="IC164" s="9"/>
      <c r="ID164" s="10"/>
      <c r="IE164" s="11"/>
      <c r="IF164" s="14"/>
      <c r="IG164" s="9"/>
      <c r="IH164" s="10"/>
      <c r="II164" s="11"/>
      <c r="IJ164" s="14"/>
      <c r="IK164" s="9"/>
      <c r="IL164" s="10"/>
      <c r="IM164" s="11"/>
      <c r="IN164" s="14"/>
      <c r="IO164" s="9"/>
      <c r="IP164" s="10"/>
      <c r="IQ164" s="11"/>
      <c r="IR164" s="14"/>
      <c r="IS164" s="9"/>
      <c r="IT164" s="10"/>
      <c r="IU164" s="11"/>
    </row>
    <row r="165" spans="1:255" s="20" customFormat="1" x14ac:dyDescent="0.2">
      <c r="A165" s="318" t="s">
        <v>474</v>
      </c>
      <c r="B165" s="319"/>
      <c r="C165" s="124">
        <v>152000</v>
      </c>
      <c r="D165" s="46" t="s">
        <v>3</v>
      </c>
      <c r="E165" s="229"/>
      <c r="F165" s="229"/>
      <c r="G165" s="108"/>
      <c r="H165" s="14"/>
      <c r="I165" s="9"/>
      <c r="J165" s="10"/>
      <c r="K165" s="11"/>
      <c r="L165" s="14"/>
      <c r="M165" s="9"/>
      <c r="N165" s="10"/>
      <c r="O165" s="11"/>
      <c r="P165" s="14"/>
      <c r="Q165" s="9"/>
      <c r="R165" s="10"/>
      <c r="S165" s="11"/>
      <c r="T165" s="14"/>
      <c r="U165" s="9"/>
      <c r="V165" s="10"/>
      <c r="W165" s="11"/>
      <c r="X165" s="14"/>
      <c r="Y165" s="9"/>
      <c r="Z165" s="10"/>
      <c r="AA165" s="11"/>
      <c r="AB165" s="14"/>
      <c r="AC165" s="9"/>
      <c r="AD165" s="10"/>
      <c r="AE165" s="11"/>
      <c r="AF165" s="14"/>
      <c r="AG165" s="9"/>
      <c r="AH165" s="10"/>
      <c r="AI165" s="11"/>
      <c r="AJ165" s="14"/>
      <c r="AK165" s="9"/>
      <c r="AL165" s="10"/>
      <c r="AM165" s="11"/>
      <c r="AN165" s="14"/>
      <c r="AO165" s="9"/>
      <c r="AP165" s="10"/>
      <c r="AQ165" s="11"/>
      <c r="AR165" s="14"/>
      <c r="AS165" s="9"/>
      <c r="AT165" s="10"/>
      <c r="AU165" s="11"/>
      <c r="AV165" s="14"/>
      <c r="AW165" s="9"/>
      <c r="AX165" s="10"/>
      <c r="AY165" s="11"/>
      <c r="AZ165" s="14"/>
      <c r="BA165" s="9"/>
      <c r="BB165" s="10"/>
      <c r="BC165" s="11"/>
      <c r="BD165" s="14"/>
      <c r="BE165" s="9"/>
      <c r="BF165" s="10"/>
      <c r="BG165" s="11"/>
      <c r="BH165" s="14"/>
      <c r="BI165" s="9"/>
      <c r="BJ165" s="10"/>
      <c r="BK165" s="11"/>
      <c r="BL165" s="14"/>
      <c r="BM165" s="9"/>
      <c r="BN165" s="10"/>
      <c r="BO165" s="11"/>
      <c r="BP165" s="14"/>
      <c r="BQ165" s="9"/>
      <c r="BR165" s="10"/>
      <c r="BS165" s="11"/>
      <c r="BT165" s="14"/>
      <c r="BU165" s="9"/>
      <c r="BV165" s="10"/>
      <c r="BW165" s="11"/>
      <c r="BX165" s="14"/>
      <c r="BY165" s="9"/>
      <c r="BZ165" s="10"/>
      <c r="CA165" s="11"/>
      <c r="CB165" s="14"/>
      <c r="CC165" s="9"/>
      <c r="CD165" s="10"/>
      <c r="CE165" s="11"/>
      <c r="CF165" s="14"/>
      <c r="CG165" s="9"/>
      <c r="CH165" s="10"/>
      <c r="CI165" s="11"/>
      <c r="CJ165" s="14"/>
      <c r="CK165" s="9"/>
      <c r="CL165" s="10"/>
      <c r="CM165" s="11"/>
      <c r="CN165" s="14"/>
      <c r="CO165" s="9"/>
      <c r="CP165" s="10"/>
      <c r="CQ165" s="11"/>
      <c r="CR165" s="14"/>
      <c r="CS165" s="9"/>
      <c r="CT165" s="10"/>
      <c r="CU165" s="11"/>
      <c r="CV165" s="14"/>
      <c r="CW165" s="9"/>
      <c r="CX165" s="10"/>
      <c r="CY165" s="11"/>
      <c r="CZ165" s="14"/>
      <c r="DA165" s="9"/>
      <c r="DB165" s="10"/>
      <c r="DC165" s="11"/>
      <c r="DD165" s="14"/>
      <c r="DE165" s="9"/>
      <c r="DF165" s="10"/>
      <c r="DG165" s="11"/>
      <c r="DH165" s="14"/>
      <c r="DI165" s="9"/>
      <c r="DJ165" s="10"/>
      <c r="DK165" s="11"/>
      <c r="DL165" s="14"/>
      <c r="DM165" s="9"/>
      <c r="DN165" s="10"/>
      <c r="DO165" s="11"/>
      <c r="DP165" s="14"/>
      <c r="DQ165" s="9"/>
      <c r="DR165" s="10"/>
      <c r="DS165" s="11"/>
      <c r="DT165" s="14"/>
      <c r="DU165" s="9"/>
      <c r="DV165" s="10"/>
      <c r="DW165" s="11"/>
      <c r="DX165" s="14"/>
      <c r="DY165" s="9"/>
      <c r="DZ165" s="10"/>
      <c r="EA165" s="11"/>
      <c r="EB165" s="14"/>
      <c r="EC165" s="9"/>
      <c r="ED165" s="10"/>
      <c r="EE165" s="11"/>
      <c r="EF165" s="14"/>
      <c r="EG165" s="9"/>
      <c r="EH165" s="10"/>
      <c r="EI165" s="11"/>
      <c r="EJ165" s="14"/>
      <c r="EK165" s="9"/>
      <c r="EL165" s="10"/>
      <c r="EM165" s="11"/>
      <c r="EN165" s="14"/>
      <c r="EO165" s="9"/>
      <c r="EP165" s="10"/>
      <c r="EQ165" s="11"/>
      <c r="ER165" s="14"/>
      <c r="ES165" s="9"/>
      <c r="ET165" s="10"/>
      <c r="EU165" s="11"/>
      <c r="EV165" s="14"/>
      <c r="EW165" s="9"/>
      <c r="EX165" s="10"/>
      <c r="EY165" s="11"/>
      <c r="EZ165" s="14"/>
      <c r="FA165" s="9"/>
      <c r="FB165" s="10"/>
      <c r="FC165" s="11"/>
      <c r="FD165" s="14"/>
      <c r="FE165" s="9"/>
      <c r="FF165" s="10"/>
      <c r="FG165" s="11"/>
      <c r="FH165" s="14"/>
      <c r="FI165" s="9"/>
      <c r="FJ165" s="10"/>
      <c r="FK165" s="11"/>
      <c r="FL165" s="14"/>
      <c r="FM165" s="9"/>
      <c r="FN165" s="10"/>
      <c r="FO165" s="11"/>
      <c r="FP165" s="14"/>
      <c r="FQ165" s="9"/>
      <c r="FR165" s="10"/>
      <c r="FS165" s="11"/>
      <c r="FT165" s="14"/>
      <c r="FU165" s="9"/>
      <c r="FV165" s="10"/>
      <c r="FW165" s="11"/>
      <c r="FX165" s="14"/>
      <c r="FY165" s="9"/>
      <c r="FZ165" s="10"/>
      <c r="GA165" s="11"/>
      <c r="GB165" s="14"/>
      <c r="GC165" s="9"/>
      <c r="GD165" s="10"/>
      <c r="GE165" s="11"/>
      <c r="GF165" s="14"/>
      <c r="GG165" s="9"/>
      <c r="GH165" s="10"/>
      <c r="GI165" s="11"/>
      <c r="GJ165" s="14"/>
      <c r="GK165" s="9"/>
      <c r="GL165" s="10"/>
      <c r="GM165" s="11"/>
      <c r="GN165" s="14"/>
      <c r="GO165" s="9"/>
      <c r="GP165" s="10"/>
      <c r="GQ165" s="11"/>
      <c r="GR165" s="14"/>
      <c r="GS165" s="9"/>
      <c r="GT165" s="10"/>
      <c r="GU165" s="11"/>
      <c r="GV165" s="14"/>
      <c r="GW165" s="9"/>
      <c r="GX165" s="10"/>
      <c r="GY165" s="11"/>
      <c r="GZ165" s="14"/>
      <c r="HA165" s="9"/>
      <c r="HB165" s="10"/>
      <c r="HC165" s="11"/>
      <c r="HD165" s="14"/>
      <c r="HE165" s="9"/>
      <c r="HF165" s="10"/>
      <c r="HG165" s="11"/>
      <c r="HH165" s="14"/>
      <c r="HI165" s="9"/>
      <c r="HJ165" s="10"/>
      <c r="HK165" s="11"/>
      <c r="HL165" s="14"/>
      <c r="HM165" s="9"/>
      <c r="HN165" s="10"/>
      <c r="HO165" s="11"/>
      <c r="HP165" s="14"/>
      <c r="HQ165" s="9"/>
      <c r="HR165" s="10"/>
      <c r="HS165" s="11"/>
      <c r="HT165" s="14"/>
      <c r="HU165" s="9"/>
      <c r="HV165" s="10"/>
      <c r="HW165" s="11"/>
      <c r="HX165" s="14"/>
      <c r="HY165" s="9"/>
      <c r="HZ165" s="10"/>
      <c r="IA165" s="11"/>
      <c r="IB165" s="14"/>
      <c r="IC165" s="9"/>
      <c r="ID165" s="10"/>
      <c r="IE165" s="11"/>
      <c r="IF165" s="14"/>
      <c r="IG165" s="9"/>
      <c r="IH165" s="10"/>
      <c r="II165" s="11"/>
      <c r="IJ165" s="14"/>
      <c r="IK165" s="9"/>
      <c r="IL165" s="10"/>
      <c r="IM165" s="11"/>
      <c r="IN165" s="14"/>
      <c r="IO165" s="9"/>
      <c r="IP165" s="10"/>
      <c r="IQ165" s="11"/>
      <c r="IR165" s="14"/>
      <c r="IS165" s="9"/>
      <c r="IT165" s="10"/>
      <c r="IU165" s="11"/>
    </row>
    <row r="166" spans="1:255" s="20" customFormat="1" x14ac:dyDescent="0.2">
      <c r="A166" s="205" t="s">
        <v>475</v>
      </c>
      <c r="B166" s="44"/>
      <c r="C166" s="45">
        <v>1</v>
      </c>
      <c r="D166" s="46"/>
      <c r="E166" s="229"/>
      <c r="F166" s="229"/>
      <c r="G166" s="108"/>
      <c r="H166" s="14"/>
      <c r="I166" s="9"/>
      <c r="J166" s="10"/>
      <c r="K166" s="11"/>
      <c r="L166" s="14"/>
      <c r="M166" s="9"/>
      <c r="N166" s="10"/>
      <c r="O166" s="11"/>
      <c r="P166" s="14"/>
      <c r="Q166" s="9"/>
      <c r="R166" s="10"/>
      <c r="S166" s="11"/>
      <c r="T166" s="14"/>
      <c r="U166" s="9"/>
      <c r="V166" s="10"/>
      <c r="W166" s="11"/>
      <c r="X166" s="14"/>
      <c r="Y166" s="9"/>
      <c r="Z166" s="10"/>
      <c r="AA166" s="11"/>
      <c r="AB166" s="14"/>
      <c r="AC166" s="9"/>
      <c r="AD166" s="10"/>
      <c r="AE166" s="11"/>
      <c r="AF166" s="14"/>
      <c r="AG166" s="9"/>
      <c r="AH166" s="10"/>
      <c r="AI166" s="11"/>
      <c r="AJ166" s="14"/>
      <c r="AK166" s="9"/>
      <c r="AL166" s="10"/>
      <c r="AM166" s="11"/>
      <c r="AN166" s="14"/>
      <c r="AO166" s="9"/>
      <c r="AP166" s="10"/>
      <c r="AQ166" s="11"/>
      <c r="AR166" s="14"/>
      <c r="AS166" s="9"/>
      <c r="AT166" s="10"/>
      <c r="AU166" s="11"/>
      <c r="AV166" s="14"/>
      <c r="AW166" s="9"/>
      <c r="AX166" s="10"/>
      <c r="AY166" s="11"/>
      <c r="AZ166" s="14"/>
      <c r="BA166" s="9"/>
      <c r="BB166" s="10"/>
      <c r="BC166" s="11"/>
      <c r="BD166" s="14"/>
      <c r="BE166" s="9"/>
      <c r="BF166" s="10"/>
      <c r="BG166" s="11"/>
      <c r="BH166" s="14"/>
      <c r="BI166" s="9"/>
      <c r="BJ166" s="10"/>
      <c r="BK166" s="11"/>
      <c r="BL166" s="14"/>
      <c r="BM166" s="9"/>
      <c r="BN166" s="10"/>
      <c r="BO166" s="11"/>
      <c r="BP166" s="14"/>
      <c r="BQ166" s="9"/>
      <c r="BR166" s="10"/>
      <c r="BS166" s="11"/>
      <c r="BT166" s="14"/>
      <c r="BU166" s="9"/>
      <c r="BV166" s="10"/>
      <c r="BW166" s="11"/>
      <c r="BX166" s="14"/>
      <c r="BY166" s="9"/>
      <c r="BZ166" s="10"/>
      <c r="CA166" s="11"/>
      <c r="CB166" s="14"/>
      <c r="CC166" s="9"/>
      <c r="CD166" s="10"/>
      <c r="CE166" s="11"/>
      <c r="CF166" s="14"/>
      <c r="CG166" s="9"/>
      <c r="CH166" s="10"/>
      <c r="CI166" s="11"/>
      <c r="CJ166" s="14"/>
      <c r="CK166" s="9"/>
      <c r="CL166" s="10"/>
      <c r="CM166" s="11"/>
      <c r="CN166" s="14"/>
      <c r="CO166" s="9"/>
      <c r="CP166" s="10"/>
      <c r="CQ166" s="11"/>
      <c r="CR166" s="14"/>
      <c r="CS166" s="9"/>
      <c r="CT166" s="10"/>
      <c r="CU166" s="11"/>
      <c r="CV166" s="14"/>
      <c r="CW166" s="9"/>
      <c r="CX166" s="10"/>
      <c r="CY166" s="11"/>
      <c r="CZ166" s="14"/>
      <c r="DA166" s="9"/>
      <c r="DB166" s="10"/>
      <c r="DC166" s="11"/>
      <c r="DD166" s="14"/>
      <c r="DE166" s="9"/>
      <c r="DF166" s="10"/>
      <c r="DG166" s="11"/>
      <c r="DH166" s="14"/>
      <c r="DI166" s="9"/>
      <c r="DJ166" s="10"/>
      <c r="DK166" s="11"/>
      <c r="DL166" s="14"/>
      <c r="DM166" s="9"/>
      <c r="DN166" s="10"/>
      <c r="DO166" s="11"/>
      <c r="DP166" s="14"/>
      <c r="DQ166" s="9"/>
      <c r="DR166" s="10"/>
      <c r="DS166" s="11"/>
      <c r="DT166" s="14"/>
      <c r="DU166" s="9"/>
      <c r="DV166" s="10"/>
      <c r="DW166" s="11"/>
      <c r="DX166" s="14"/>
      <c r="DY166" s="9"/>
      <c r="DZ166" s="10"/>
      <c r="EA166" s="11"/>
      <c r="EB166" s="14"/>
      <c r="EC166" s="9"/>
      <c r="ED166" s="10"/>
      <c r="EE166" s="11"/>
      <c r="EF166" s="14"/>
      <c r="EG166" s="9"/>
      <c r="EH166" s="10"/>
      <c r="EI166" s="11"/>
      <c r="EJ166" s="14"/>
      <c r="EK166" s="9"/>
      <c r="EL166" s="10"/>
      <c r="EM166" s="11"/>
      <c r="EN166" s="14"/>
      <c r="EO166" s="9"/>
      <c r="EP166" s="10"/>
      <c r="EQ166" s="11"/>
      <c r="ER166" s="14"/>
      <c r="ES166" s="9"/>
      <c r="ET166" s="10"/>
      <c r="EU166" s="11"/>
      <c r="EV166" s="14"/>
      <c r="EW166" s="9"/>
      <c r="EX166" s="10"/>
      <c r="EY166" s="11"/>
      <c r="EZ166" s="14"/>
      <c r="FA166" s="9"/>
      <c r="FB166" s="10"/>
      <c r="FC166" s="11"/>
      <c r="FD166" s="14"/>
      <c r="FE166" s="9"/>
      <c r="FF166" s="10"/>
      <c r="FG166" s="11"/>
      <c r="FH166" s="14"/>
      <c r="FI166" s="9"/>
      <c r="FJ166" s="10"/>
      <c r="FK166" s="11"/>
      <c r="FL166" s="14"/>
      <c r="FM166" s="9"/>
      <c r="FN166" s="10"/>
      <c r="FO166" s="11"/>
      <c r="FP166" s="14"/>
      <c r="FQ166" s="9"/>
      <c r="FR166" s="10"/>
      <c r="FS166" s="11"/>
      <c r="FT166" s="14"/>
      <c r="FU166" s="9"/>
      <c r="FV166" s="10"/>
      <c r="FW166" s="11"/>
      <c r="FX166" s="14"/>
      <c r="FY166" s="9"/>
      <c r="FZ166" s="10"/>
      <c r="GA166" s="11"/>
      <c r="GB166" s="14"/>
      <c r="GC166" s="9"/>
      <c r="GD166" s="10"/>
      <c r="GE166" s="11"/>
      <c r="GF166" s="14"/>
      <c r="GG166" s="9"/>
      <c r="GH166" s="10"/>
      <c r="GI166" s="11"/>
      <c r="GJ166" s="14"/>
      <c r="GK166" s="9"/>
      <c r="GL166" s="10"/>
      <c r="GM166" s="11"/>
      <c r="GN166" s="14"/>
      <c r="GO166" s="9"/>
      <c r="GP166" s="10"/>
      <c r="GQ166" s="11"/>
      <c r="GR166" s="14"/>
      <c r="GS166" s="9"/>
      <c r="GT166" s="10"/>
      <c r="GU166" s="11"/>
      <c r="GV166" s="14"/>
      <c r="GW166" s="9"/>
      <c r="GX166" s="10"/>
      <c r="GY166" s="11"/>
      <c r="GZ166" s="14"/>
      <c r="HA166" s="9"/>
      <c r="HB166" s="10"/>
      <c r="HC166" s="11"/>
      <c r="HD166" s="14"/>
      <c r="HE166" s="9"/>
      <c r="HF166" s="10"/>
      <c r="HG166" s="11"/>
      <c r="HH166" s="14"/>
      <c r="HI166" s="9"/>
      <c r="HJ166" s="10"/>
      <c r="HK166" s="11"/>
      <c r="HL166" s="14"/>
      <c r="HM166" s="9"/>
      <c r="HN166" s="10"/>
      <c r="HO166" s="11"/>
      <c r="HP166" s="14"/>
      <c r="HQ166" s="9"/>
      <c r="HR166" s="10"/>
      <c r="HS166" s="11"/>
      <c r="HT166" s="14"/>
      <c r="HU166" s="9"/>
      <c r="HV166" s="10"/>
      <c r="HW166" s="11"/>
      <c r="HX166" s="14"/>
      <c r="HY166" s="9"/>
      <c r="HZ166" s="10"/>
      <c r="IA166" s="11"/>
      <c r="IB166" s="14"/>
      <c r="IC166" s="9"/>
      <c r="ID166" s="10"/>
      <c r="IE166" s="11"/>
      <c r="IF166" s="14"/>
      <c r="IG166" s="9"/>
      <c r="IH166" s="10"/>
      <c r="II166" s="11"/>
      <c r="IJ166" s="14"/>
      <c r="IK166" s="9"/>
      <c r="IL166" s="10"/>
      <c r="IM166" s="11"/>
      <c r="IN166" s="14"/>
      <c r="IO166" s="9"/>
      <c r="IP166" s="10"/>
      <c r="IQ166" s="11"/>
      <c r="IR166" s="14"/>
      <c r="IS166" s="9"/>
      <c r="IT166" s="10"/>
      <c r="IU166" s="11"/>
    </row>
    <row r="167" spans="1:255" s="20" customFormat="1" x14ac:dyDescent="0.2">
      <c r="A167" s="205" t="s">
        <v>478</v>
      </c>
      <c r="B167" s="44"/>
      <c r="C167" s="45">
        <v>27</v>
      </c>
      <c r="D167" s="46" t="s">
        <v>4</v>
      </c>
      <c r="E167" s="229"/>
      <c r="F167" s="229"/>
      <c r="G167" s="108"/>
      <c r="H167" s="14"/>
      <c r="I167" s="9"/>
      <c r="J167" s="10"/>
      <c r="K167" s="11"/>
      <c r="L167" s="14"/>
      <c r="M167" s="9"/>
      <c r="N167" s="10"/>
      <c r="O167" s="11"/>
      <c r="P167" s="14"/>
      <c r="Q167" s="9"/>
      <c r="R167" s="10"/>
      <c r="S167" s="11"/>
      <c r="T167" s="14"/>
      <c r="U167" s="9"/>
      <c r="V167" s="10"/>
      <c r="W167" s="11"/>
      <c r="X167" s="14"/>
      <c r="Y167" s="9"/>
      <c r="Z167" s="10"/>
      <c r="AA167" s="11"/>
      <c r="AB167" s="14"/>
      <c r="AC167" s="9"/>
      <c r="AD167" s="10"/>
      <c r="AE167" s="11"/>
      <c r="AF167" s="14"/>
      <c r="AG167" s="9"/>
      <c r="AH167" s="10"/>
      <c r="AI167" s="11"/>
      <c r="AJ167" s="14"/>
      <c r="AK167" s="9"/>
      <c r="AL167" s="10"/>
      <c r="AM167" s="11"/>
      <c r="AN167" s="14"/>
      <c r="AO167" s="9"/>
      <c r="AP167" s="10"/>
      <c r="AQ167" s="11"/>
      <c r="AR167" s="14"/>
      <c r="AS167" s="9"/>
      <c r="AT167" s="10"/>
      <c r="AU167" s="11"/>
      <c r="AV167" s="14"/>
      <c r="AW167" s="9"/>
      <c r="AX167" s="10"/>
      <c r="AY167" s="11"/>
      <c r="AZ167" s="14"/>
      <c r="BA167" s="9"/>
      <c r="BB167" s="10"/>
      <c r="BC167" s="11"/>
      <c r="BD167" s="14"/>
      <c r="BE167" s="9"/>
      <c r="BF167" s="10"/>
      <c r="BG167" s="11"/>
      <c r="BH167" s="14"/>
      <c r="BI167" s="9"/>
      <c r="BJ167" s="10"/>
      <c r="BK167" s="11"/>
      <c r="BL167" s="14"/>
      <c r="BM167" s="9"/>
      <c r="BN167" s="10"/>
      <c r="BO167" s="11"/>
      <c r="BP167" s="14"/>
      <c r="BQ167" s="9"/>
      <c r="BR167" s="10"/>
      <c r="BS167" s="11"/>
      <c r="BT167" s="14"/>
      <c r="BU167" s="9"/>
      <c r="BV167" s="10"/>
      <c r="BW167" s="11"/>
      <c r="BX167" s="14"/>
      <c r="BY167" s="9"/>
      <c r="BZ167" s="10"/>
      <c r="CA167" s="11"/>
      <c r="CB167" s="14"/>
      <c r="CC167" s="9"/>
      <c r="CD167" s="10"/>
      <c r="CE167" s="11"/>
      <c r="CF167" s="14"/>
      <c r="CG167" s="9"/>
      <c r="CH167" s="10"/>
      <c r="CI167" s="11"/>
      <c r="CJ167" s="14"/>
      <c r="CK167" s="9"/>
      <c r="CL167" s="10"/>
      <c r="CM167" s="11"/>
      <c r="CN167" s="14"/>
      <c r="CO167" s="9"/>
      <c r="CP167" s="10"/>
      <c r="CQ167" s="11"/>
      <c r="CR167" s="14"/>
      <c r="CS167" s="9"/>
      <c r="CT167" s="10"/>
      <c r="CU167" s="11"/>
      <c r="CV167" s="14"/>
      <c r="CW167" s="9"/>
      <c r="CX167" s="10"/>
      <c r="CY167" s="11"/>
      <c r="CZ167" s="14"/>
      <c r="DA167" s="9"/>
      <c r="DB167" s="10"/>
      <c r="DC167" s="11"/>
      <c r="DD167" s="14"/>
      <c r="DE167" s="9"/>
      <c r="DF167" s="10"/>
      <c r="DG167" s="11"/>
      <c r="DH167" s="14"/>
      <c r="DI167" s="9"/>
      <c r="DJ167" s="10"/>
      <c r="DK167" s="11"/>
      <c r="DL167" s="14"/>
      <c r="DM167" s="9"/>
      <c r="DN167" s="10"/>
      <c r="DO167" s="11"/>
      <c r="DP167" s="14"/>
      <c r="DQ167" s="9"/>
      <c r="DR167" s="10"/>
      <c r="DS167" s="11"/>
      <c r="DT167" s="14"/>
      <c r="DU167" s="9"/>
      <c r="DV167" s="10"/>
      <c r="DW167" s="11"/>
      <c r="DX167" s="14"/>
      <c r="DY167" s="9"/>
      <c r="DZ167" s="10"/>
      <c r="EA167" s="11"/>
      <c r="EB167" s="14"/>
      <c r="EC167" s="9"/>
      <c r="ED167" s="10"/>
      <c r="EE167" s="11"/>
      <c r="EF167" s="14"/>
      <c r="EG167" s="9"/>
      <c r="EH167" s="10"/>
      <c r="EI167" s="11"/>
      <c r="EJ167" s="14"/>
      <c r="EK167" s="9"/>
      <c r="EL167" s="10"/>
      <c r="EM167" s="11"/>
      <c r="EN167" s="14"/>
      <c r="EO167" s="9"/>
      <c r="EP167" s="10"/>
      <c r="EQ167" s="11"/>
      <c r="ER167" s="14"/>
      <c r="ES167" s="9"/>
      <c r="ET167" s="10"/>
      <c r="EU167" s="11"/>
      <c r="EV167" s="14"/>
      <c r="EW167" s="9"/>
      <c r="EX167" s="10"/>
      <c r="EY167" s="11"/>
      <c r="EZ167" s="14"/>
      <c r="FA167" s="9"/>
      <c r="FB167" s="10"/>
      <c r="FC167" s="11"/>
      <c r="FD167" s="14"/>
      <c r="FE167" s="9"/>
      <c r="FF167" s="10"/>
      <c r="FG167" s="11"/>
      <c r="FH167" s="14"/>
      <c r="FI167" s="9"/>
      <c r="FJ167" s="10"/>
      <c r="FK167" s="11"/>
      <c r="FL167" s="14"/>
      <c r="FM167" s="9"/>
      <c r="FN167" s="10"/>
      <c r="FO167" s="11"/>
      <c r="FP167" s="14"/>
      <c r="FQ167" s="9"/>
      <c r="FR167" s="10"/>
      <c r="FS167" s="11"/>
      <c r="FT167" s="14"/>
      <c r="FU167" s="9"/>
      <c r="FV167" s="10"/>
      <c r="FW167" s="11"/>
      <c r="FX167" s="14"/>
      <c r="FY167" s="9"/>
      <c r="FZ167" s="10"/>
      <c r="GA167" s="11"/>
      <c r="GB167" s="14"/>
      <c r="GC167" s="9"/>
      <c r="GD167" s="10"/>
      <c r="GE167" s="11"/>
      <c r="GF167" s="14"/>
      <c r="GG167" s="9"/>
      <c r="GH167" s="10"/>
      <c r="GI167" s="11"/>
      <c r="GJ167" s="14"/>
      <c r="GK167" s="9"/>
      <c r="GL167" s="10"/>
      <c r="GM167" s="11"/>
      <c r="GN167" s="14"/>
      <c r="GO167" s="9"/>
      <c r="GP167" s="10"/>
      <c r="GQ167" s="11"/>
      <c r="GR167" s="14"/>
      <c r="GS167" s="9"/>
      <c r="GT167" s="10"/>
      <c r="GU167" s="11"/>
      <c r="GV167" s="14"/>
      <c r="GW167" s="9"/>
      <c r="GX167" s="10"/>
      <c r="GY167" s="11"/>
      <c r="GZ167" s="14"/>
      <c r="HA167" s="9"/>
      <c r="HB167" s="10"/>
      <c r="HC167" s="11"/>
      <c r="HD167" s="14"/>
      <c r="HE167" s="9"/>
      <c r="HF167" s="10"/>
      <c r="HG167" s="11"/>
      <c r="HH167" s="14"/>
      <c r="HI167" s="9"/>
      <c r="HJ167" s="10"/>
      <c r="HK167" s="11"/>
      <c r="HL167" s="14"/>
      <c r="HM167" s="9"/>
      <c r="HN167" s="10"/>
      <c r="HO167" s="11"/>
      <c r="HP167" s="14"/>
      <c r="HQ167" s="9"/>
      <c r="HR167" s="10"/>
      <c r="HS167" s="11"/>
      <c r="HT167" s="14"/>
      <c r="HU167" s="9"/>
      <c r="HV167" s="10"/>
      <c r="HW167" s="11"/>
      <c r="HX167" s="14"/>
      <c r="HY167" s="9"/>
      <c r="HZ167" s="10"/>
      <c r="IA167" s="11"/>
      <c r="IB167" s="14"/>
      <c r="IC167" s="9"/>
      <c r="ID167" s="10"/>
      <c r="IE167" s="11"/>
      <c r="IF167" s="14"/>
      <c r="IG167" s="9"/>
      <c r="IH167" s="10"/>
      <c r="II167" s="11"/>
      <c r="IJ167" s="14"/>
      <c r="IK167" s="9"/>
      <c r="IL167" s="10"/>
      <c r="IM167" s="11"/>
      <c r="IN167" s="14"/>
      <c r="IO167" s="9"/>
      <c r="IP167" s="10"/>
      <c r="IQ167" s="11"/>
      <c r="IR167" s="14"/>
      <c r="IS167" s="9"/>
      <c r="IT167" s="10"/>
      <c r="IU167" s="11"/>
    </row>
    <row r="168" spans="1:255" s="20" customFormat="1" x14ac:dyDescent="0.2">
      <c r="A168" s="205" t="s">
        <v>479</v>
      </c>
      <c r="B168" s="44"/>
      <c r="C168" s="45">
        <v>70</v>
      </c>
      <c r="D168" s="46" t="s">
        <v>5</v>
      </c>
      <c r="E168" s="229"/>
      <c r="F168" s="229"/>
      <c r="G168" s="108"/>
      <c r="H168" s="14"/>
      <c r="I168" s="9"/>
      <c r="J168" s="10"/>
      <c r="K168" s="11"/>
      <c r="L168" s="14"/>
      <c r="M168" s="9"/>
      <c r="N168" s="10"/>
      <c r="O168" s="11"/>
      <c r="P168" s="14"/>
      <c r="Q168" s="9"/>
      <c r="R168" s="10"/>
      <c r="S168" s="11"/>
      <c r="T168" s="14"/>
      <c r="U168" s="9"/>
      <c r="V168" s="10"/>
      <c r="W168" s="11"/>
      <c r="X168" s="14"/>
      <c r="Y168" s="9"/>
      <c r="Z168" s="10"/>
      <c r="AA168" s="11"/>
      <c r="AB168" s="14"/>
      <c r="AC168" s="9"/>
      <c r="AD168" s="10"/>
      <c r="AE168" s="11"/>
      <c r="AF168" s="14"/>
      <c r="AG168" s="9"/>
      <c r="AH168" s="10"/>
      <c r="AI168" s="11"/>
      <c r="AJ168" s="14"/>
      <c r="AK168" s="9"/>
      <c r="AL168" s="10"/>
      <c r="AM168" s="11"/>
      <c r="AN168" s="14"/>
      <c r="AO168" s="9"/>
      <c r="AP168" s="10"/>
      <c r="AQ168" s="11"/>
      <c r="AR168" s="14"/>
      <c r="AS168" s="9"/>
      <c r="AT168" s="10"/>
      <c r="AU168" s="11"/>
      <c r="AV168" s="14"/>
      <c r="AW168" s="9"/>
      <c r="AX168" s="10"/>
      <c r="AY168" s="11"/>
      <c r="AZ168" s="14"/>
      <c r="BA168" s="9"/>
      <c r="BB168" s="10"/>
      <c r="BC168" s="11"/>
      <c r="BD168" s="14"/>
      <c r="BE168" s="9"/>
      <c r="BF168" s="10"/>
      <c r="BG168" s="11"/>
      <c r="BH168" s="14"/>
      <c r="BI168" s="9"/>
      <c r="BJ168" s="10"/>
      <c r="BK168" s="11"/>
      <c r="BL168" s="14"/>
      <c r="BM168" s="9"/>
      <c r="BN168" s="10"/>
      <c r="BO168" s="11"/>
      <c r="BP168" s="14"/>
      <c r="BQ168" s="9"/>
      <c r="BR168" s="10"/>
      <c r="BS168" s="11"/>
      <c r="BT168" s="14"/>
      <c r="BU168" s="9"/>
      <c r="BV168" s="10"/>
      <c r="BW168" s="11"/>
      <c r="BX168" s="14"/>
      <c r="BY168" s="9"/>
      <c r="BZ168" s="10"/>
      <c r="CA168" s="11"/>
      <c r="CB168" s="14"/>
      <c r="CC168" s="9"/>
      <c r="CD168" s="10"/>
      <c r="CE168" s="11"/>
      <c r="CF168" s="14"/>
      <c r="CG168" s="9"/>
      <c r="CH168" s="10"/>
      <c r="CI168" s="11"/>
      <c r="CJ168" s="14"/>
      <c r="CK168" s="9"/>
      <c r="CL168" s="10"/>
      <c r="CM168" s="11"/>
      <c r="CN168" s="14"/>
      <c r="CO168" s="9"/>
      <c r="CP168" s="10"/>
      <c r="CQ168" s="11"/>
      <c r="CR168" s="14"/>
      <c r="CS168" s="9"/>
      <c r="CT168" s="10"/>
      <c r="CU168" s="11"/>
      <c r="CV168" s="14"/>
      <c r="CW168" s="9"/>
      <c r="CX168" s="10"/>
      <c r="CY168" s="11"/>
      <c r="CZ168" s="14"/>
      <c r="DA168" s="9"/>
      <c r="DB168" s="10"/>
      <c r="DC168" s="11"/>
      <c r="DD168" s="14"/>
      <c r="DE168" s="9"/>
      <c r="DF168" s="10"/>
      <c r="DG168" s="11"/>
      <c r="DH168" s="14"/>
      <c r="DI168" s="9"/>
      <c r="DJ168" s="10"/>
      <c r="DK168" s="11"/>
      <c r="DL168" s="14"/>
      <c r="DM168" s="9"/>
      <c r="DN168" s="10"/>
      <c r="DO168" s="11"/>
      <c r="DP168" s="14"/>
      <c r="DQ168" s="9"/>
      <c r="DR168" s="10"/>
      <c r="DS168" s="11"/>
      <c r="DT168" s="14"/>
      <c r="DU168" s="9"/>
      <c r="DV168" s="10"/>
      <c r="DW168" s="11"/>
      <c r="DX168" s="14"/>
      <c r="DY168" s="9"/>
      <c r="DZ168" s="10"/>
      <c r="EA168" s="11"/>
      <c r="EB168" s="14"/>
      <c r="EC168" s="9"/>
      <c r="ED168" s="10"/>
      <c r="EE168" s="11"/>
      <c r="EF168" s="14"/>
      <c r="EG168" s="9"/>
      <c r="EH168" s="10"/>
      <c r="EI168" s="11"/>
      <c r="EJ168" s="14"/>
      <c r="EK168" s="9"/>
      <c r="EL168" s="10"/>
      <c r="EM168" s="11"/>
      <c r="EN168" s="14"/>
      <c r="EO168" s="9"/>
      <c r="EP168" s="10"/>
      <c r="EQ168" s="11"/>
      <c r="ER168" s="14"/>
      <c r="ES168" s="9"/>
      <c r="ET168" s="10"/>
      <c r="EU168" s="11"/>
      <c r="EV168" s="14"/>
      <c r="EW168" s="9"/>
      <c r="EX168" s="10"/>
      <c r="EY168" s="11"/>
      <c r="EZ168" s="14"/>
      <c r="FA168" s="9"/>
      <c r="FB168" s="10"/>
      <c r="FC168" s="11"/>
      <c r="FD168" s="14"/>
      <c r="FE168" s="9"/>
      <c r="FF168" s="10"/>
      <c r="FG168" s="11"/>
      <c r="FH168" s="14"/>
      <c r="FI168" s="9"/>
      <c r="FJ168" s="10"/>
      <c r="FK168" s="11"/>
      <c r="FL168" s="14"/>
      <c r="FM168" s="9"/>
      <c r="FN168" s="10"/>
      <c r="FO168" s="11"/>
      <c r="FP168" s="14"/>
      <c r="FQ168" s="9"/>
      <c r="FR168" s="10"/>
      <c r="FS168" s="11"/>
      <c r="FT168" s="14"/>
      <c r="FU168" s="9"/>
      <c r="FV168" s="10"/>
      <c r="FW168" s="11"/>
      <c r="FX168" s="14"/>
      <c r="FY168" s="9"/>
      <c r="FZ168" s="10"/>
      <c r="GA168" s="11"/>
      <c r="GB168" s="14"/>
      <c r="GC168" s="9"/>
      <c r="GD168" s="10"/>
      <c r="GE168" s="11"/>
      <c r="GF168" s="14"/>
      <c r="GG168" s="9"/>
      <c r="GH168" s="10"/>
      <c r="GI168" s="11"/>
      <c r="GJ168" s="14"/>
      <c r="GK168" s="9"/>
      <c r="GL168" s="10"/>
      <c r="GM168" s="11"/>
      <c r="GN168" s="14"/>
      <c r="GO168" s="9"/>
      <c r="GP168" s="10"/>
      <c r="GQ168" s="11"/>
      <c r="GR168" s="14"/>
      <c r="GS168" s="9"/>
      <c r="GT168" s="10"/>
      <c r="GU168" s="11"/>
      <c r="GV168" s="14"/>
      <c r="GW168" s="9"/>
      <c r="GX168" s="10"/>
      <c r="GY168" s="11"/>
      <c r="GZ168" s="14"/>
      <c r="HA168" s="9"/>
      <c r="HB168" s="10"/>
      <c r="HC168" s="11"/>
      <c r="HD168" s="14"/>
      <c r="HE168" s="9"/>
      <c r="HF168" s="10"/>
      <c r="HG168" s="11"/>
      <c r="HH168" s="14"/>
      <c r="HI168" s="9"/>
      <c r="HJ168" s="10"/>
      <c r="HK168" s="11"/>
      <c r="HL168" s="14"/>
      <c r="HM168" s="9"/>
      <c r="HN168" s="10"/>
      <c r="HO168" s="11"/>
      <c r="HP168" s="14"/>
      <c r="HQ168" s="9"/>
      <c r="HR168" s="10"/>
      <c r="HS168" s="11"/>
      <c r="HT168" s="14"/>
      <c r="HU168" s="9"/>
      <c r="HV168" s="10"/>
      <c r="HW168" s="11"/>
      <c r="HX168" s="14"/>
      <c r="HY168" s="9"/>
      <c r="HZ168" s="10"/>
      <c r="IA168" s="11"/>
      <c r="IB168" s="14"/>
      <c r="IC168" s="9"/>
      <c r="ID168" s="10"/>
      <c r="IE168" s="11"/>
      <c r="IF168" s="14"/>
      <c r="IG168" s="9"/>
      <c r="IH168" s="10"/>
      <c r="II168" s="11"/>
      <c r="IJ168" s="14"/>
      <c r="IK168" s="9"/>
      <c r="IL168" s="10"/>
      <c r="IM168" s="11"/>
      <c r="IN168" s="14"/>
      <c r="IO168" s="9"/>
      <c r="IP168" s="10"/>
      <c r="IQ168" s="11"/>
      <c r="IR168" s="14"/>
      <c r="IS168" s="9"/>
      <c r="IT168" s="10"/>
      <c r="IU168" s="11"/>
    </row>
    <row r="169" spans="1:255" s="3" customFormat="1" x14ac:dyDescent="0.2">
      <c r="A169" s="50" t="s">
        <v>138</v>
      </c>
      <c r="B169" s="51"/>
      <c r="C169" s="52" t="s">
        <v>141</v>
      </c>
      <c r="D169" s="53"/>
      <c r="E169" s="225"/>
      <c r="F169" s="225"/>
      <c r="G169" s="102"/>
    </row>
    <row r="170" spans="1:255" s="3" customFormat="1" x14ac:dyDescent="0.2">
      <c r="A170" s="249" t="s">
        <v>423</v>
      </c>
      <c r="B170" s="240" t="s">
        <v>410</v>
      </c>
      <c r="C170" s="62" t="s">
        <v>411</v>
      </c>
      <c r="D170" s="235" t="s">
        <v>412</v>
      </c>
      <c r="E170" s="225"/>
      <c r="F170" s="225"/>
      <c r="G170" s="102"/>
    </row>
    <row r="171" spans="1:255" s="3" customFormat="1" x14ac:dyDescent="0.2">
      <c r="A171" s="196" t="s">
        <v>409</v>
      </c>
      <c r="B171" s="241" t="s">
        <v>398</v>
      </c>
      <c r="C171" s="250" t="s">
        <v>422</v>
      </c>
      <c r="D171" s="251" t="s">
        <v>422</v>
      </c>
      <c r="E171" s="225"/>
      <c r="F171" s="225"/>
      <c r="G171" s="102"/>
    </row>
    <row r="172" spans="1:255" s="3" customFormat="1" x14ac:dyDescent="0.2">
      <c r="A172" s="245" t="s">
        <v>413</v>
      </c>
      <c r="B172" s="246" t="s">
        <v>398</v>
      </c>
      <c r="C172" s="256" t="s">
        <v>422</v>
      </c>
      <c r="D172" s="257" t="s">
        <v>422</v>
      </c>
      <c r="E172" s="225"/>
      <c r="F172" s="225"/>
      <c r="G172" s="102"/>
    </row>
    <row r="173" spans="1:255" s="3" customFormat="1" x14ac:dyDescent="0.2">
      <c r="A173" s="247" t="s">
        <v>414</v>
      </c>
      <c r="B173" s="246" t="s">
        <v>398</v>
      </c>
      <c r="C173" s="254" t="s">
        <v>422</v>
      </c>
      <c r="D173" s="255" t="s">
        <v>422</v>
      </c>
      <c r="E173" s="225"/>
      <c r="F173" s="225"/>
      <c r="G173" s="102"/>
    </row>
    <row r="174" spans="1:255" s="3" customFormat="1" x14ac:dyDescent="0.2">
      <c r="A174" s="245" t="s">
        <v>415</v>
      </c>
      <c r="B174" s="246" t="s">
        <v>398</v>
      </c>
      <c r="C174" s="256" t="s">
        <v>422</v>
      </c>
      <c r="D174" s="257" t="s">
        <v>422</v>
      </c>
      <c r="E174" s="225"/>
      <c r="F174" s="225"/>
      <c r="G174" s="102"/>
    </row>
    <row r="175" spans="1:255" s="3" customFormat="1" x14ac:dyDescent="0.2">
      <c r="A175" s="197" t="s">
        <v>416</v>
      </c>
      <c r="B175" s="242" t="s">
        <v>398</v>
      </c>
      <c r="C175" s="258" t="s">
        <v>422</v>
      </c>
      <c r="D175" s="259" t="s">
        <v>422</v>
      </c>
      <c r="E175" s="225"/>
      <c r="F175" s="225"/>
      <c r="G175" s="102"/>
    </row>
    <row r="176" spans="1:255" s="3" customFormat="1" x14ac:dyDescent="0.2">
      <c r="A176" s="20"/>
      <c r="B176" s="9"/>
      <c r="C176" s="10"/>
      <c r="D176" s="134"/>
      <c r="E176" s="225"/>
      <c r="F176" s="225"/>
      <c r="G176" s="102"/>
    </row>
    <row r="177" spans="1:7" s="3" customFormat="1" x14ac:dyDescent="0.2">
      <c r="A177" s="212" t="s">
        <v>482</v>
      </c>
      <c r="B177" s="220"/>
      <c r="C177" s="220"/>
      <c r="D177" s="221" t="s">
        <v>195</v>
      </c>
      <c r="E177" s="222"/>
      <c r="F177" s="270"/>
      <c r="G177" s="164"/>
    </row>
    <row r="178" spans="1:7" s="3" customFormat="1" x14ac:dyDescent="0.2">
      <c r="A178" s="198" t="s">
        <v>97</v>
      </c>
      <c r="B178" s="213"/>
      <c r="C178" s="223"/>
      <c r="D178" s="277" t="s">
        <v>96</v>
      </c>
      <c r="E178" s="225"/>
      <c r="F178" s="225"/>
      <c r="G178" s="164"/>
    </row>
    <row r="179" spans="1:7" s="3" customFormat="1" x14ac:dyDescent="0.2">
      <c r="A179" s="199" t="s">
        <v>22</v>
      </c>
      <c r="B179" s="200" t="s">
        <v>8</v>
      </c>
      <c r="C179" s="199" t="s">
        <v>23</v>
      </c>
      <c r="D179" s="200" t="s">
        <v>7</v>
      </c>
      <c r="E179" s="225"/>
      <c r="F179" s="225"/>
      <c r="G179" s="130"/>
    </row>
    <row r="180" spans="1:7" s="3" customFormat="1" x14ac:dyDescent="0.2">
      <c r="A180" s="195"/>
      <c r="B180" s="215">
        <v>592465</v>
      </c>
      <c r="C180" s="195"/>
      <c r="D180" s="201">
        <v>3.75</v>
      </c>
      <c r="E180" s="225"/>
      <c r="F180" s="225"/>
      <c r="G180" s="102"/>
    </row>
    <row r="181" spans="1:7" s="3" customFormat="1" x14ac:dyDescent="0.2">
      <c r="A181" s="195"/>
      <c r="B181" s="201"/>
      <c r="C181" s="195"/>
      <c r="D181" s="201"/>
      <c r="E181" s="225"/>
      <c r="F181" s="225"/>
      <c r="G181" s="102"/>
    </row>
    <row r="182" spans="1:7" s="3" customFormat="1" x14ac:dyDescent="0.2">
      <c r="A182" s="202" t="s">
        <v>473</v>
      </c>
      <c r="B182" s="203"/>
      <c r="C182" s="216">
        <v>135000</v>
      </c>
      <c r="D182" s="204" t="s">
        <v>3</v>
      </c>
      <c r="E182" s="225"/>
      <c r="F182" s="225"/>
      <c r="G182" s="102"/>
    </row>
    <row r="183" spans="1:7" s="3" customFormat="1" x14ac:dyDescent="0.2">
      <c r="A183" s="205" t="s">
        <v>86</v>
      </c>
      <c r="B183" s="206"/>
      <c r="C183" s="207">
        <v>4</v>
      </c>
      <c r="D183" s="208"/>
      <c r="E183" s="225"/>
      <c r="F183" s="225"/>
      <c r="G183" s="102"/>
    </row>
    <row r="184" spans="1:7" s="3" customFormat="1" x14ac:dyDescent="0.2">
      <c r="A184" s="318" t="s">
        <v>474</v>
      </c>
      <c r="B184" s="319"/>
      <c r="C184" s="217">
        <v>155000</v>
      </c>
      <c r="D184" s="208" t="s">
        <v>3</v>
      </c>
      <c r="E184" s="225"/>
      <c r="F184" s="225"/>
      <c r="G184" s="102"/>
    </row>
    <row r="185" spans="1:7" s="3" customFormat="1" x14ac:dyDescent="0.2">
      <c r="A185" s="205" t="s">
        <v>475</v>
      </c>
      <c r="B185" s="206"/>
      <c r="C185" s="207">
        <v>1</v>
      </c>
      <c r="D185" s="208"/>
      <c r="E185" s="225"/>
      <c r="F185" s="225"/>
      <c r="G185" s="102"/>
    </row>
    <row r="186" spans="1:7" s="3" customFormat="1" x14ac:dyDescent="0.2">
      <c r="A186" s="205" t="s">
        <v>478</v>
      </c>
      <c r="B186" s="206"/>
      <c r="C186" s="207" t="s">
        <v>102</v>
      </c>
      <c r="D186" s="208" t="s">
        <v>4</v>
      </c>
      <c r="E186" s="225"/>
      <c r="F186" s="225"/>
      <c r="G186" s="102"/>
    </row>
    <row r="187" spans="1:7" s="3" customFormat="1" x14ac:dyDescent="0.2">
      <c r="A187" s="205" t="s">
        <v>479</v>
      </c>
      <c r="B187" s="206"/>
      <c r="C187" s="207">
        <v>80</v>
      </c>
      <c r="D187" s="208" t="s">
        <v>5</v>
      </c>
      <c r="E187" s="225"/>
      <c r="F187" s="225"/>
      <c r="G187" s="102"/>
    </row>
    <row r="188" spans="1:7" s="3" customFormat="1" x14ac:dyDescent="0.2">
      <c r="A188" s="214" t="s">
        <v>138</v>
      </c>
      <c r="B188" s="209"/>
      <c r="C188" s="210" t="s">
        <v>139</v>
      </c>
      <c r="D188" s="211"/>
      <c r="E188" s="225"/>
      <c r="F188" s="225"/>
      <c r="G188" s="102"/>
    </row>
    <row r="189" spans="1:7" s="3" customFormat="1" x14ac:dyDescent="0.2">
      <c r="A189" s="249" t="s">
        <v>423</v>
      </c>
      <c r="B189" s="240" t="s">
        <v>410</v>
      </c>
      <c r="C189" s="62" t="s">
        <v>411</v>
      </c>
      <c r="D189" s="235" t="s">
        <v>412</v>
      </c>
      <c r="E189" s="225"/>
      <c r="F189" s="225"/>
      <c r="G189" s="102"/>
    </row>
    <row r="190" spans="1:7" s="3" customFormat="1" x14ac:dyDescent="0.2">
      <c r="A190" s="196" t="s">
        <v>409</v>
      </c>
      <c r="B190" s="261" t="s">
        <v>434</v>
      </c>
      <c r="C190" s="250"/>
      <c r="D190" s="251"/>
      <c r="E190" s="225"/>
      <c r="F190" s="225"/>
      <c r="G190" s="102"/>
    </row>
    <row r="191" spans="1:7" s="3" customFormat="1" x14ac:dyDescent="0.2">
      <c r="A191" s="245" t="s">
        <v>413</v>
      </c>
      <c r="B191" s="246" t="s">
        <v>398</v>
      </c>
      <c r="C191" s="256" t="s">
        <v>422</v>
      </c>
      <c r="D191" s="257" t="s">
        <v>422</v>
      </c>
      <c r="E191" s="225"/>
      <c r="F191" s="225"/>
      <c r="G191" s="102"/>
    </row>
    <row r="192" spans="1:7" s="3" customFormat="1" x14ac:dyDescent="0.2">
      <c r="A192" s="247" t="s">
        <v>414</v>
      </c>
      <c r="B192" s="248" t="s">
        <v>426</v>
      </c>
      <c r="C192" s="254" t="s">
        <v>422</v>
      </c>
      <c r="D192" s="255" t="s">
        <v>422</v>
      </c>
      <c r="E192" s="225"/>
      <c r="F192" s="225"/>
      <c r="G192" s="102"/>
    </row>
    <row r="193" spans="1:20" s="3" customFormat="1" x14ac:dyDescent="0.2">
      <c r="A193" s="245" t="s">
        <v>415</v>
      </c>
      <c r="B193" s="246" t="s">
        <v>398</v>
      </c>
      <c r="C193" s="256" t="s">
        <v>422</v>
      </c>
      <c r="D193" s="257" t="s">
        <v>422</v>
      </c>
      <c r="E193" s="225"/>
      <c r="F193" s="225"/>
      <c r="G193" s="102"/>
    </row>
    <row r="194" spans="1:20" s="3" customFormat="1" x14ac:dyDescent="0.2">
      <c r="A194" s="197" t="s">
        <v>416</v>
      </c>
      <c r="B194" s="242" t="s">
        <v>398</v>
      </c>
      <c r="C194" s="258" t="s">
        <v>422</v>
      </c>
      <c r="D194" s="259" t="s">
        <v>422</v>
      </c>
      <c r="E194" s="225"/>
      <c r="F194" s="225"/>
      <c r="G194" s="102"/>
    </row>
    <row r="195" spans="1:20" s="3" customFormat="1" x14ac:dyDescent="0.2">
      <c r="A195" s="20"/>
      <c r="B195" s="9"/>
      <c r="C195" s="10"/>
      <c r="D195" s="134"/>
      <c r="E195" s="225"/>
      <c r="F195" s="225"/>
      <c r="G195" s="102"/>
    </row>
    <row r="196" spans="1:20" x14ac:dyDescent="0.2">
      <c r="A196" s="306" t="s">
        <v>39</v>
      </c>
      <c r="B196" s="307"/>
      <c r="C196" s="307"/>
      <c r="D196" s="308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 x14ac:dyDescent="0.2">
      <c r="A197" s="304" t="s">
        <v>18</v>
      </c>
      <c r="B197" s="305"/>
      <c r="C197" s="302" t="s">
        <v>32</v>
      </c>
      <c r="D197" s="303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 x14ac:dyDescent="0.2">
      <c r="A198" s="198" t="s">
        <v>164</v>
      </c>
      <c r="B198" s="29"/>
      <c r="C198" s="29"/>
      <c r="D198" s="277" t="s">
        <v>280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 x14ac:dyDescent="0.2">
      <c r="A199" s="33" t="s">
        <v>22</v>
      </c>
      <c r="B199" s="34" t="s">
        <v>8</v>
      </c>
      <c r="C199" s="33" t="s">
        <v>23</v>
      </c>
      <c r="D199" s="34" t="s">
        <v>7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 x14ac:dyDescent="0.2">
      <c r="A200" s="4"/>
      <c r="B200" s="118">
        <v>1350000</v>
      </c>
      <c r="C200" s="4"/>
      <c r="D200" s="35">
        <v>7.9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 x14ac:dyDescent="0.2">
      <c r="A201" s="36"/>
      <c r="B201" s="37"/>
      <c r="C201" s="36"/>
      <c r="D201" s="37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 x14ac:dyDescent="0.2">
      <c r="A202" s="202" t="s">
        <v>473</v>
      </c>
      <c r="B202" s="54"/>
      <c r="C202" s="123">
        <v>390000</v>
      </c>
      <c r="D202" s="43" t="s">
        <v>3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 x14ac:dyDescent="0.2">
      <c r="A203" s="47" t="s">
        <v>86</v>
      </c>
      <c r="B203" s="45"/>
      <c r="C203" s="45">
        <v>3</v>
      </c>
      <c r="D203" s="48"/>
    </row>
    <row r="204" spans="1:20" x14ac:dyDescent="0.2">
      <c r="A204" s="318" t="s">
        <v>474</v>
      </c>
      <c r="B204" s="319"/>
      <c r="C204" s="124">
        <v>216000</v>
      </c>
      <c r="D204" s="46" t="s">
        <v>3</v>
      </c>
    </row>
    <row r="205" spans="1:20" x14ac:dyDescent="0.2">
      <c r="A205" s="205" t="s">
        <v>475</v>
      </c>
      <c r="B205" s="44"/>
      <c r="C205" s="45">
        <v>1</v>
      </c>
      <c r="D205" s="49"/>
    </row>
    <row r="206" spans="1:20" x14ac:dyDescent="0.2">
      <c r="A206" s="205" t="s">
        <v>478</v>
      </c>
      <c r="B206" s="44"/>
      <c r="C206" s="45">
        <v>13.5</v>
      </c>
      <c r="D206" s="46" t="s">
        <v>4</v>
      </c>
    </row>
    <row r="207" spans="1:20" x14ac:dyDescent="0.2">
      <c r="A207" s="205" t="s">
        <v>479</v>
      </c>
      <c r="B207" s="44"/>
      <c r="C207" s="45">
        <v>84</v>
      </c>
      <c r="D207" s="46" t="s">
        <v>5</v>
      </c>
    </row>
    <row r="208" spans="1:20" s="3" customFormat="1" x14ac:dyDescent="0.2">
      <c r="A208" s="50" t="s">
        <v>138</v>
      </c>
      <c r="B208" s="51"/>
      <c r="C208" s="52" t="s">
        <v>140</v>
      </c>
      <c r="D208" s="53"/>
      <c r="E208" s="225"/>
      <c r="F208" s="225"/>
      <c r="G208" s="102"/>
    </row>
    <row r="209" spans="1:20" s="3" customFormat="1" x14ac:dyDescent="0.2">
      <c r="A209" s="249" t="s">
        <v>423</v>
      </c>
      <c r="B209" s="240" t="s">
        <v>410</v>
      </c>
      <c r="C209" s="62" t="s">
        <v>411</v>
      </c>
      <c r="D209" s="235" t="s">
        <v>412</v>
      </c>
      <c r="E209" s="225"/>
      <c r="F209" s="225"/>
      <c r="G209" s="102"/>
    </row>
    <row r="210" spans="1:20" s="3" customFormat="1" x14ac:dyDescent="0.2">
      <c r="A210" s="196" t="s">
        <v>409</v>
      </c>
      <c r="B210" s="241" t="s">
        <v>399</v>
      </c>
      <c r="C210" s="250" t="s">
        <v>442</v>
      </c>
      <c r="D210" s="251" t="s">
        <v>443</v>
      </c>
      <c r="E210" s="225"/>
      <c r="F210" s="225"/>
      <c r="G210" s="102"/>
    </row>
    <row r="211" spans="1:20" s="3" customFormat="1" x14ac:dyDescent="0.2">
      <c r="A211" s="245" t="s">
        <v>413</v>
      </c>
      <c r="B211" s="246" t="s">
        <v>398</v>
      </c>
      <c r="C211" s="256" t="s">
        <v>422</v>
      </c>
      <c r="D211" s="257" t="s">
        <v>422</v>
      </c>
      <c r="E211" s="225"/>
      <c r="F211" s="225"/>
      <c r="G211" s="102"/>
    </row>
    <row r="212" spans="1:20" s="3" customFormat="1" x14ac:dyDescent="0.2">
      <c r="A212" s="247" t="s">
        <v>414</v>
      </c>
      <c r="B212" s="248" t="s">
        <v>398</v>
      </c>
      <c r="C212" s="254" t="s">
        <v>422</v>
      </c>
      <c r="D212" s="255" t="s">
        <v>422</v>
      </c>
      <c r="E212" s="225"/>
      <c r="F212" s="225"/>
      <c r="G212" s="102"/>
    </row>
    <row r="213" spans="1:20" s="3" customFormat="1" x14ac:dyDescent="0.2">
      <c r="A213" s="245" t="s">
        <v>415</v>
      </c>
      <c r="B213" s="246" t="s">
        <v>399</v>
      </c>
      <c r="C213" s="256" t="s">
        <v>422</v>
      </c>
      <c r="D213" s="257" t="s">
        <v>444</v>
      </c>
      <c r="E213" s="225"/>
      <c r="F213" s="225"/>
      <c r="G213" s="102"/>
    </row>
    <row r="214" spans="1:20" s="3" customFormat="1" x14ac:dyDescent="0.2">
      <c r="A214" s="197" t="s">
        <v>416</v>
      </c>
      <c r="B214" s="242" t="s">
        <v>398</v>
      </c>
      <c r="C214" s="258" t="s">
        <v>422</v>
      </c>
      <c r="D214" s="259" t="s">
        <v>422</v>
      </c>
      <c r="E214" s="225"/>
      <c r="F214" s="225"/>
      <c r="G214" s="102"/>
    </row>
    <row r="215" spans="1:20" x14ac:dyDescent="0.2">
      <c r="C215"/>
      <c r="D215"/>
    </row>
    <row r="216" spans="1:20" x14ac:dyDescent="0.2">
      <c r="A216" s="306" t="s">
        <v>40</v>
      </c>
      <c r="B216" s="307"/>
      <c r="C216" s="307"/>
      <c r="D216" s="308"/>
    </row>
    <row r="217" spans="1:20" x14ac:dyDescent="0.2">
      <c r="A217" s="304" t="s">
        <v>11</v>
      </c>
      <c r="B217" s="305"/>
      <c r="C217" s="302" t="s">
        <v>0</v>
      </c>
      <c r="D217" s="303"/>
    </row>
    <row r="218" spans="1:20" x14ac:dyDescent="0.2">
      <c r="A218" s="198" t="s">
        <v>163</v>
      </c>
      <c r="B218" s="29"/>
      <c r="C218" s="29"/>
      <c r="D218" s="277" t="s">
        <v>12</v>
      </c>
    </row>
    <row r="219" spans="1:20" x14ac:dyDescent="0.2">
      <c r="A219" s="33" t="s">
        <v>22</v>
      </c>
      <c r="B219" s="34" t="s">
        <v>8</v>
      </c>
      <c r="C219" s="33" t="s">
        <v>23</v>
      </c>
      <c r="D219" s="34" t="s">
        <v>7</v>
      </c>
    </row>
    <row r="220" spans="1:20" x14ac:dyDescent="0.2">
      <c r="A220" s="4"/>
      <c r="B220" s="118">
        <v>1950000</v>
      </c>
      <c r="C220" s="4"/>
      <c r="D220" s="35">
        <v>17.100000000000001</v>
      </c>
    </row>
    <row r="221" spans="1:20" x14ac:dyDescent="0.2">
      <c r="A221" s="36"/>
      <c r="B221" s="37"/>
      <c r="C221" s="36"/>
      <c r="D221" s="37"/>
    </row>
    <row r="222" spans="1:20" x14ac:dyDescent="0.2">
      <c r="A222" s="202" t="s">
        <v>473</v>
      </c>
      <c r="B222" s="54" t="s">
        <v>118</v>
      </c>
      <c r="C222" s="121">
        <v>760000</v>
      </c>
      <c r="D222" s="43" t="s">
        <v>3</v>
      </c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x14ac:dyDescent="0.2">
      <c r="A223" s="57"/>
      <c r="B223" s="45" t="s">
        <v>82</v>
      </c>
      <c r="C223" s="124">
        <v>680000</v>
      </c>
      <c r="D223" s="46" t="s">
        <v>3</v>
      </c>
      <c r="E223" s="274" t="s">
        <v>398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 x14ac:dyDescent="0.2">
      <c r="A224" s="47" t="s">
        <v>86</v>
      </c>
      <c r="B224" s="45" t="s">
        <v>118</v>
      </c>
      <c r="C224" s="45">
        <v>6</v>
      </c>
      <c r="D224" s="48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 x14ac:dyDescent="0.2">
      <c r="A225" s="57"/>
      <c r="B225" s="45" t="s">
        <v>82</v>
      </c>
      <c r="C225" s="45">
        <v>5</v>
      </c>
      <c r="D225" s="48"/>
      <c r="E225" s="274" t="s">
        <v>398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 x14ac:dyDescent="0.2">
      <c r="A226" s="318" t="s">
        <v>474</v>
      </c>
      <c r="B226" s="319"/>
      <c r="C226" s="125">
        <v>266000</v>
      </c>
      <c r="D226" s="46" t="s">
        <v>3</v>
      </c>
      <c r="G226" s="105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 x14ac:dyDescent="0.2">
      <c r="A227" s="318" t="s">
        <v>476</v>
      </c>
      <c r="B227" s="328"/>
      <c r="C227" s="45">
        <v>2</v>
      </c>
      <c r="D227" s="49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 x14ac:dyDescent="0.2">
      <c r="A228" s="205" t="s">
        <v>478</v>
      </c>
      <c r="B228" s="44"/>
      <c r="C228" s="45">
        <v>15</v>
      </c>
      <c r="D228" s="46" t="s">
        <v>4</v>
      </c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 x14ac:dyDescent="0.2">
      <c r="A229" s="205" t="s">
        <v>479</v>
      </c>
      <c r="B229" s="44"/>
      <c r="C229" s="45">
        <v>72</v>
      </c>
      <c r="D229" s="46" t="s">
        <v>5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 s="3" customFormat="1" x14ac:dyDescent="0.2">
      <c r="A230" s="50" t="s">
        <v>138</v>
      </c>
      <c r="B230" s="51"/>
      <c r="C230" s="52" t="s">
        <v>140</v>
      </c>
      <c r="D230" s="53"/>
      <c r="E230" s="225"/>
      <c r="F230" s="225"/>
      <c r="G230" s="102"/>
    </row>
    <row r="231" spans="1:20" s="3" customFormat="1" x14ac:dyDescent="0.2">
      <c r="A231" s="249" t="s">
        <v>423</v>
      </c>
      <c r="B231" s="240" t="s">
        <v>410</v>
      </c>
      <c r="C231" s="62" t="s">
        <v>411</v>
      </c>
      <c r="D231" s="235" t="s">
        <v>412</v>
      </c>
      <c r="E231" s="225"/>
      <c r="F231" s="225"/>
      <c r="G231" s="102"/>
    </row>
    <row r="232" spans="1:20" s="3" customFormat="1" x14ac:dyDescent="0.2">
      <c r="A232" s="196" t="s">
        <v>409</v>
      </c>
      <c r="B232" s="241" t="s">
        <v>446</v>
      </c>
      <c r="C232" s="250" t="s">
        <v>422</v>
      </c>
      <c r="D232" s="251" t="s">
        <v>422</v>
      </c>
      <c r="E232" s="225"/>
      <c r="F232" s="225"/>
      <c r="G232" s="102"/>
    </row>
    <row r="233" spans="1:20" s="3" customFormat="1" x14ac:dyDescent="0.2">
      <c r="A233" s="245" t="s">
        <v>413</v>
      </c>
      <c r="B233" s="246" t="s">
        <v>398</v>
      </c>
      <c r="C233" s="256" t="s">
        <v>422</v>
      </c>
      <c r="D233" s="257" t="s">
        <v>422</v>
      </c>
      <c r="E233" s="225"/>
      <c r="F233" s="225"/>
      <c r="G233" s="102"/>
    </row>
    <row r="234" spans="1:20" s="3" customFormat="1" x14ac:dyDescent="0.2">
      <c r="A234" s="247" t="s">
        <v>414</v>
      </c>
      <c r="B234" s="248" t="s">
        <v>446</v>
      </c>
      <c r="C234" s="254" t="s">
        <v>422</v>
      </c>
      <c r="D234" s="255" t="s">
        <v>422</v>
      </c>
      <c r="E234" s="225"/>
      <c r="F234" s="225"/>
      <c r="G234" s="102"/>
    </row>
    <row r="235" spans="1:20" s="3" customFormat="1" x14ac:dyDescent="0.2">
      <c r="A235" s="245" t="s">
        <v>415</v>
      </c>
      <c r="B235" s="246" t="s">
        <v>399</v>
      </c>
      <c r="C235" s="264" t="s">
        <v>422</v>
      </c>
      <c r="D235" s="257" t="s">
        <v>447</v>
      </c>
      <c r="E235" s="225"/>
      <c r="F235" s="225"/>
      <c r="G235" s="102"/>
    </row>
    <row r="236" spans="1:20" s="3" customFormat="1" x14ac:dyDescent="0.2">
      <c r="A236" s="197" t="s">
        <v>416</v>
      </c>
      <c r="B236" s="242" t="s">
        <v>398</v>
      </c>
      <c r="C236" s="258" t="s">
        <v>422</v>
      </c>
      <c r="D236" s="259" t="s">
        <v>422</v>
      </c>
      <c r="E236" s="225"/>
      <c r="F236" s="225"/>
      <c r="G236" s="102"/>
    </row>
    <row r="237" spans="1:20" x14ac:dyDescent="0.2">
      <c r="C237"/>
      <c r="D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 x14ac:dyDescent="0.2">
      <c r="A238" s="304" t="s">
        <v>13</v>
      </c>
      <c r="B238" s="305"/>
      <c r="C238" s="302" t="s">
        <v>0</v>
      </c>
      <c r="D238" s="303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 x14ac:dyDescent="0.2">
      <c r="A239" s="198" t="s">
        <v>162</v>
      </c>
      <c r="B239" s="29"/>
      <c r="C239" s="29"/>
      <c r="D239" s="277" t="s">
        <v>12</v>
      </c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 x14ac:dyDescent="0.2">
      <c r="A240" s="33" t="s">
        <v>22</v>
      </c>
      <c r="B240" s="34" t="s">
        <v>8</v>
      </c>
      <c r="C240" s="33" t="s">
        <v>23</v>
      </c>
      <c r="D240" s="34" t="s">
        <v>7</v>
      </c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 x14ac:dyDescent="0.2">
      <c r="A241" s="4" t="s">
        <v>118</v>
      </c>
      <c r="B241" s="118">
        <v>1350000</v>
      </c>
      <c r="C241" s="4" t="s">
        <v>118</v>
      </c>
      <c r="D241" s="35">
        <v>11.8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 x14ac:dyDescent="0.2">
      <c r="A242" s="36"/>
      <c r="B242" s="37"/>
      <c r="C242" s="36"/>
      <c r="D242" s="37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 x14ac:dyDescent="0.2">
      <c r="A243" s="202" t="s">
        <v>473</v>
      </c>
      <c r="B243" s="54"/>
      <c r="C243" s="121">
        <v>619500</v>
      </c>
      <c r="D243" s="43" t="s">
        <v>3</v>
      </c>
      <c r="G243" s="105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 x14ac:dyDescent="0.2">
      <c r="A244" s="47" t="s">
        <v>86</v>
      </c>
      <c r="B244" s="45"/>
      <c r="C244" s="45">
        <v>5</v>
      </c>
      <c r="D244" s="48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 x14ac:dyDescent="0.2">
      <c r="A245" s="318" t="s">
        <v>474</v>
      </c>
      <c r="B245" s="319"/>
      <c r="C245" s="125">
        <v>173400</v>
      </c>
      <c r="D245" s="46" t="s">
        <v>3</v>
      </c>
      <c r="G245" s="10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 x14ac:dyDescent="0.2">
      <c r="A246" s="205" t="s">
        <v>475</v>
      </c>
      <c r="B246" s="56"/>
      <c r="C246" s="45">
        <v>1</v>
      </c>
      <c r="D246" s="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 x14ac:dyDescent="0.2">
      <c r="A247" s="205" t="s">
        <v>478</v>
      </c>
      <c r="B247" s="44"/>
      <c r="C247" s="45">
        <v>12.5</v>
      </c>
      <c r="D247" s="46" t="s">
        <v>4</v>
      </c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 x14ac:dyDescent="0.2">
      <c r="A248" s="205" t="s">
        <v>479</v>
      </c>
      <c r="B248" s="44"/>
      <c r="C248" s="45">
        <v>72</v>
      </c>
      <c r="D248" s="46" t="s">
        <v>5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 s="3" customFormat="1" x14ac:dyDescent="0.2">
      <c r="A249" s="50" t="s">
        <v>138</v>
      </c>
      <c r="B249" s="51"/>
      <c r="C249" s="52" t="s">
        <v>140</v>
      </c>
      <c r="D249" s="53"/>
      <c r="E249" s="225"/>
      <c r="F249" s="225"/>
      <c r="G249" s="102"/>
    </row>
    <row r="250" spans="1:20" s="3" customFormat="1" x14ac:dyDescent="0.2">
      <c r="A250" s="249" t="s">
        <v>423</v>
      </c>
      <c r="B250" s="240" t="s">
        <v>410</v>
      </c>
      <c r="C250" s="62" t="s">
        <v>411</v>
      </c>
      <c r="D250" s="235" t="s">
        <v>412</v>
      </c>
      <c r="E250" s="225"/>
      <c r="F250" s="225"/>
      <c r="G250" s="102"/>
    </row>
    <row r="251" spans="1:20" s="3" customFormat="1" x14ac:dyDescent="0.2">
      <c r="A251" s="196" t="s">
        <v>409</v>
      </c>
      <c r="B251" s="241" t="s">
        <v>399</v>
      </c>
      <c r="C251" s="250" t="s">
        <v>448</v>
      </c>
      <c r="D251" s="251" t="s">
        <v>451</v>
      </c>
      <c r="E251" s="225"/>
      <c r="F251" s="225"/>
      <c r="G251" s="102"/>
    </row>
    <row r="252" spans="1:20" s="3" customFormat="1" x14ac:dyDescent="0.2">
      <c r="A252" s="196"/>
      <c r="B252" s="241" t="s">
        <v>426</v>
      </c>
      <c r="C252" s="250" t="s">
        <v>449</v>
      </c>
      <c r="D252" s="251" t="s">
        <v>422</v>
      </c>
      <c r="E252" s="225"/>
      <c r="F252" s="225"/>
      <c r="G252" s="102"/>
    </row>
    <row r="253" spans="1:20" s="3" customFormat="1" x14ac:dyDescent="0.2">
      <c r="A253" s="245" t="s">
        <v>413</v>
      </c>
      <c r="B253" s="246" t="s">
        <v>398</v>
      </c>
      <c r="C253" s="256" t="s">
        <v>422</v>
      </c>
      <c r="D253" s="257" t="s">
        <v>422</v>
      </c>
      <c r="E253" s="225"/>
      <c r="F253" s="225"/>
      <c r="G253" s="102"/>
    </row>
    <row r="254" spans="1:20" s="3" customFormat="1" x14ac:dyDescent="0.2">
      <c r="A254" s="247" t="s">
        <v>414</v>
      </c>
      <c r="B254" s="248" t="s">
        <v>426</v>
      </c>
      <c r="C254" s="254" t="s">
        <v>422</v>
      </c>
      <c r="D254" s="255" t="s">
        <v>422</v>
      </c>
      <c r="E254" s="225"/>
      <c r="F254" s="225"/>
      <c r="G254" s="102"/>
    </row>
    <row r="255" spans="1:20" s="3" customFormat="1" x14ac:dyDescent="0.2">
      <c r="A255" s="245" t="s">
        <v>415</v>
      </c>
      <c r="B255" s="246" t="s">
        <v>399</v>
      </c>
      <c r="C255" s="264" t="s">
        <v>422</v>
      </c>
      <c r="D255" s="257" t="s">
        <v>447</v>
      </c>
      <c r="E255" s="225"/>
      <c r="F255" s="225"/>
      <c r="G255" s="102"/>
    </row>
    <row r="256" spans="1:20" s="3" customFormat="1" x14ac:dyDescent="0.2">
      <c r="A256" s="197" t="s">
        <v>416</v>
      </c>
      <c r="B256" s="242" t="s">
        <v>398</v>
      </c>
      <c r="C256" s="258" t="s">
        <v>422</v>
      </c>
      <c r="D256" s="259" t="s">
        <v>422</v>
      </c>
      <c r="E256" s="225"/>
      <c r="F256" s="225"/>
      <c r="G256" s="102"/>
    </row>
    <row r="257" spans="1:20" x14ac:dyDescent="0.2">
      <c r="C257"/>
      <c r="D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 x14ac:dyDescent="0.2">
      <c r="A258" s="304" t="s">
        <v>14</v>
      </c>
      <c r="B258" s="305"/>
      <c r="C258" s="302" t="s">
        <v>0</v>
      </c>
      <c r="D258" s="303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 x14ac:dyDescent="0.2">
      <c r="A259" s="198" t="s">
        <v>161</v>
      </c>
      <c r="B259" s="29"/>
      <c r="C259" s="29"/>
      <c r="D259" s="277" t="s">
        <v>12</v>
      </c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 x14ac:dyDescent="0.2">
      <c r="A260" s="33" t="s">
        <v>22</v>
      </c>
      <c r="B260" s="34" t="s">
        <v>8</v>
      </c>
      <c r="C260" s="33" t="s">
        <v>23</v>
      </c>
      <c r="D260" s="34" t="s">
        <v>7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 x14ac:dyDescent="0.2">
      <c r="A261" s="4" t="s">
        <v>118</v>
      </c>
      <c r="B261" s="118">
        <v>1350000</v>
      </c>
      <c r="C261" s="4" t="s">
        <v>118</v>
      </c>
      <c r="D261" s="35">
        <v>11.8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 x14ac:dyDescent="0.2">
      <c r="A262" s="36"/>
      <c r="B262" s="37"/>
      <c r="C262" s="36"/>
      <c r="D262" s="37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 x14ac:dyDescent="0.2">
      <c r="A263" s="202" t="s">
        <v>473</v>
      </c>
      <c r="B263" s="42"/>
      <c r="C263" s="123">
        <v>587000</v>
      </c>
      <c r="D263" s="43" t="s">
        <v>3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 x14ac:dyDescent="0.2">
      <c r="A264" s="47" t="s">
        <v>86</v>
      </c>
      <c r="B264" s="44"/>
      <c r="C264" s="45">
        <v>5</v>
      </c>
      <c r="D264" s="48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 x14ac:dyDescent="0.2">
      <c r="A265" s="318" t="s">
        <v>474</v>
      </c>
      <c r="B265" s="319"/>
      <c r="C265" s="124">
        <v>266000</v>
      </c>
      <c r="D265" s="46" t="s">
        <v>3</v>
      </c>
      <c r="G265" s="10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 x14ac:dyDescent="0.2">
      <c r="A266" s="318" t="s">
        <v>477</v>
      </c>
      <c r="B266" s="328"/>
      <c r="C266" s="45">
        <v>2</v>
      </c>
      <c r="D266" s="49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 x14ac:dyDescent="0.2">
      <c r="A267" s="205" t="s">
        <v>478</v>
      </c>
      <c r="B267" s="44"/>
      <c r="C267" s="45">
        <v>15</v>
      </c>
      <c r="D267" s="46" t="s">
        <v>4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 x14ac:dyDescent="0.2">
      <c r="A268" s="205" t="s">
        <v>479</v>
      </c>
      <c r="B268" s="44"/>
      <c r="C268" s="45">
        <v>72</v>
      </c>
      <c r="D268" s="46" t="s">
        <v>5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 s="3" customFormat="1" x14ac:dyDescent="0.2">
      <c r="A269" s="50" t="s">
        <v>138</v>
      </c>
      <c r="B269" s="51"/>
      <c r="C269" s="52" t="s">
        <v>140</v>
      </c>
      <c r="D269" s="53"/>
      <c r="E269" s="225"/>
      <c r="F269" s="225"/>
      <c r="G269" s="102"/>
    </row>
    <row r="270" spans="1:20" s="3" customFormat="1" x14ac:dyDescent="0.2">
      <c r="A270" s="249" t="s">
        <v>423</v>
      </c>
      <c r="B270" s="240" t="s">
        <v>410</v>
      </c>
      <c r="C270" s="62" t="s">
        <v>411</v>
      </c>
      <c r="D270" s="235" t="s">
        <v>412</v>
      </c>
      <c r="E270" s="225"/>
      <c r="F270" s="225"/>
      <c r="G270" s="102"/>
    </row>
    <row r="271" spans="1:20" s="3" customFormat="1" x14ac:dyDescent="0.2">
      <c r="A271" s="196" t="s">
        <v>409</v>
      </c>
      <c r="B271" s="241" t="s">
        <v>399</v>
      </c>
      <c r="C271" s="250" t="s">
        <v>448</v>
      </c>
      <c r="D271" s="251" t="s">
        <v>450</v>
      </c>
      <c r="E271" s="225"/>
      <c r="F271" s="225"/>
      <c r="G271" s="102"/>
    </row>
    <row r="272" spans="1:20" s="3" customFormat="1" x14ac:dyDescent="0.2">
      <c r="A272" s="196"/>
      <c r="B272" s="241" t="s">
        <v>426</v>
      </c>
      <c r="C272" s="250" t="s">
        <v>449</v>
      </c>
      <c r="D272" s="251" t="s">
        <v>422</v>
      </c>
      <c r="E272" s="225"/>
      <c r="F272" s="225"/>
      <c r="G272" s="102"/>
    </row>
    <row r="273" spans="1:20" s="3" customFormat="1" x14ac:dyDescent="0.2">
      <c r="A273" s="245" t="s">
        <v>413</v>
      </c>
      <c r="B273" s="246" t="s">
        <v>399</v>
      </c>
      <c r="C273" s="256" t="s">
        <v>448</v>
      </c>
      <c r="D273" s="257" t="s">
        <v>450</v>
      </c>
      <c r="E273" s="225"/>
      <c r="F273" s="225"/>
      <c r="G273" s="102"/>
    </row>
    <row r="274" spans="1:20" s="3" customFormat="1" x14ac:dyDescent="0.2">
      <c r="A274" s="247" t="s">
        <v>414</v>
      </c>
      <c r="B274" s="248" t="s">
        <v>426</v>
      </c>
      <c r="C274" s="254" t="s">
        <v>422</v>
      </c>
      <c r="D274" s="255" t="s">
        <v>422</v>
      </c>
      <c r="E274" s="225"/>
      <c r="F274" s="225"/>
      <c r="G274" s="102"/>
    </row>
    <row r="275" spans="1:20" s="3" customFormat="1" x14ac:dyDescent="0.2">
      <c r="A275" s="245" t="s">
        <v>415</v>
      </c>
      <c r="B275" s="246" t="s">
        <v>399</v>
      </c>
      <c r="C275" s="264" t="s">
        <v>422</v>
      </c>
      <c r="D275" s="257" t="s">
        <v>447</v>
      </c>
      <c r="E275" s="225"/>
      <c r="F275" s="225"/>
      <c r="G275" s="102"/>
    </row>
    <row r="276" spans="1:20" s="3" customFormat="1" x14ac:dyDescent="0.2">
      <c r="A276" s="197" t="s">
        <v>416</v>
      </c>
      <c r="B276" s="242" t="s">
        <v>426</v>
      </c>
      <c r="C276" s="258" t="s">
        <v>422</v>
      </c>
      <c r="D276" s="259" t="s">
        <v>422</v>
      </c>
      <c r="E276" s="225"/>
      <c r="F276" s="225"/>
      <c r="G276" s="102"/>
    </row>
    <row r="277" spans="1:20" x14ac:dyDescent="0.2">
      <c r="C277"/>
      <c r="D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 x14ac:dyDescent="0.2">
      <c r="A278" s="304" t="s">
        <v>15</v>
      </c>
      <c r="B278" s="305"/>
      <c r="C278" s="302" t="s">
        <v>42</v>
      </c>
      <c r="D278" s="303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 x14ac:dyDescent="0.2">
      <c r="A279" s="198" t="s">
        <v>160</v>
      </c>
      <c r="B279" s="29"/>
      <c r="C279" s="29"/>
      <c r="D279" s="277" t="s">
        <v>16</v>
      </c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 x14ac:dyDescent="0.2">
      <c r="A280" s="33" t="s">
        <v>22</v>
      </c>
      <c r="B280" s="34" t="s">
        <v>8</v>
      </c>
      <c r="C280" s="33" t="s">
        <v>23</v>
      </c>
      <c r="D280" s="34" t="s">
        <v>7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 x14ac:dyDescent="0.2">
      <c r="A281" s="4" t="s">
        <v>118</v>
      </c>
      <c r="B281" s="118">
        <v>800000</v>
      </c>
      <c r="C281" s="4" t="s">
        <v>118</v>
      </c>
      <c r="D281" s="35">
        <v>7</v>
      </c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 x14ac:dyDescent="0.2">
      <c r="A282" s="156" t="s">
        <v>83</v>
      </c>
      <c r="B282" s="157">
        <v>1000000</v>
      </c>
      <c r="C282" s="156" t="s">
        <v>83</v>
      </c>
      <c r="D282" s="158">
        <v>8.8000000000000007</v>
      </c>
      <c r="E282" s="227" t="s">
        <v>399</v>
      </c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 x14ac:dyDescent="0.2">
      <c r="A283" s="156" t="s">
        <v>247</v>
      </c>
      <c r="B283" s="157">
        <v>1200000</v>
      </c>
      <c r="C283" s="156" t="s">
        <v>247</v>
      </c>
      <c r="D283" s="158">
        <v>10.5</v>
      </c>
      <c r="E283" s="274" t="s">
        <v>398</v>
      </c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 x14ac:dyDescent="0.2">
      <c r="A284" s="148" t="s">
        <v>246</v>
      </c>
      <c r="B284" s="145">
        <v>1400000</v>
      </c>
      <c r="C284" s="148" t="s">
        <v>246</v>
      </c>
      <c r="D284" s="150">
        <v>12.2</v>
      </c>
      <c r="E284" s="274" t="s">
        <v>398</v>
      </c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 x14ac:dyDescent="0.2">
      <c r="A285" s="202" t="s">
        <v>473</v>
      </c>
      <c r="B285" s="54" t="s">
        <v>118</v>
      </c>
      <c r="C285" s="121">
        <v>300000</v>
      </c>
      <c r="D285" s="43" t="s">
        <v>3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 x14ac:dyDescent="0.2">
      <c r="A286" s="47"/>
      <c r="B286" s="45" t="s">
        <v>85</v>
      </c>
      <c r="C286" s="124">
        <v>450000</v>
      </c>
      <c r="D286" s="46" t="s">
        <v>3</v>
      </c>
      <c r="E286" s="231" t="s">
        <v>399</v>
      </c>
      <c r="F286" s="269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 x14ac:dyDescent="0.2">
      <c r="A287" s="47"/>
      <c r="B287" s="45" t="s">
        <v>247</v>
      </c>
      <c r="C287" s="124">
        <v>600000</v>
      </c>
      <c r="D287" s="46" t="s">
        <v>3</v>
      </c>
      <c r="E287" s="274" t="s">
        <v>398</v>
      </c>
      <c r="G287" s="190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 x14ac:dyDescent="0.2">
      <c r="A288" s="47" t="s">
        <v>86</v>
      </c>
      <c r="B288" s="45" t="s">
        <v>118</v>
      </c>
      <c r="C288" s="45">
        <v>2</v>
      </c>
      <c r="D288" s="4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 x14ac:dyDescent="0.2">
      <c r="A289" s="47"/>
      <c r="B289" s="45" t="s">
        <v>85</v>
      </c>
      <c r="C289" s="45">
        <v>3</v>
      </c>
      <c r="D289" s="46"/>
      <c r="E289" s="231" t="s">
        <v>399</v>
      </c>
      <c r="F289" s="26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 x14ac:dyDescent="0.2">
      <c r="A290" s="47"/>
      <c r="B290" s="45" t="s">
        <v>247</v>
      </c>
      <c r="C290" s="45">
        <v>4</v>
      </c>
      <c r="D290" s="46"/>
      <c r="E290" s="274" t="s">
        <v>398</v>
      </c>
      <c r="G290" s="1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 x14ac:dyDescent="0.2">
      <c r="A291" s="318" t="s">
        <v>474</v>
      </c>
      <c r="B291" s="319"/>
      <c r="C291" s="124">
        <v>270000</v>
      </c>
      <c r="D291" s="46" t="s">
        <v>3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 x14ac:dyDescent="0.2">
      <c r="A292" s="205" t="s">
        <v>475</v>
      </c>
      <c r="B292" s="56"/>
      <c r="C292" s="45">
        <v>1</v>
      </c>
      <c r="D292" s="49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 x14ac:dyDescent="0.2">
      <c r="A293" s="205" t="s">
        <v>478</v>
      </c>
      <c r="B293" s="44"/>
      <c r="C293" s="45">
        <v>20</v>
      </c>
      <c r="D293" s="46" t="s">
        <v>4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 x14ac:dyDescent="0.2">
      <c r="A294" s="205" t="s">
        <v>479</v>
      </c>
      <c r="B294" s="44"/>
      <c r="C294" s="45">
        <v>72</v>
      </c>
      <c r="D294" s="46" t="s">
        <v>5</v>
      </c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 s="3" customFormat="1" x14ac:dyDescent="0.2">
      <c r="A295" s="50" t="s">
        <v>138</v>
      </c>
      <c r="B295" s="51"/>
      <c r="C295" s="52" t="s">
        <v>140</v>
      </c>
      <c r="D295" s="53"/>
      <c r="E295" s="225"/>
      <c r="F295" s="225"/>
      <c r="G295" s="102"/>
    </row>
    <row r="296" spans="1:20" s="3" customFormat="1" x14ac:dyDescent="0.2">
      <c r="A296" s="249" t="s">
        <v>423</v>
      </c>
      <c r="B296" s="240" t="s">
        <v>410</v>
      </c>
      <c r="C296" s="62" t="s">
        <v>411</v>
      </c>
      <c r="D296" s="235" t="s">
        <v>412</v>
      </c>
      <c r="E296" s="225"/>
      <c r="F296" s="225"/>
      <c r="G296" s="102"/>
    </row>
    <row r="297" spans="1:20" s="3" customFormat="1" x14ac:dyDescent="0.2">
      <c r="A297" s="196" t="s">
        <v>409</v>
      </c>
      <c r="B297" s="241" t="s">
        <v>398</v>
      </c>
      <c r="C297" s="250" t="s">
        <v>422</v>
      </c>
      <c r="D297" s="251" t="s">
        <v>422</v>
      </c>
      <c r="E297" s="225"/>
      <c r="F297" s="225"/>
      <c r="G297" s="102"/>
    </row>
    <row r="298" spans="1:20" s="3" customFormat="1" x14ac:dyDescent="0.2">
      <c r="A298" s="245" t="s">
        <v>413</v>
      </c>
      <c r="B298" s="246" t="s">
        <v>398</v>
      </c>
      <c r="C298" s="256" t="s">
        <v>422</v>
      </c>
      <c r="D298" s="257" t="s">
        <v>422</v>
      </c>
      <c r="E298" s="225"/>
      <c r="F298" s="225"/>
      <c r="G298" s="102"/>
    </row>
    <row r="299" spans="1:20" s="3" customFormat="1" x14ac:dyDescent="0.2">
      <c r="A299" s="247" t="s">
        <v>414</v>
      </c>
      <c r="B299" s="248" t="s">
        <v>398</v>
      </c>
      <c r="C299" s="254" t="s">
        <v>422</v>
      </c>
      <c r="D299" s="255" t="s">
        <v>422</v>
      </c>
      <c r="E299" s="225"/>
      <c r="F299" s="225"/>
      <c r="G299" s="102"/>
    </row>
    <row r="300" spans="1:20" s="3" customFormat="1" x14ac:dyDescent="0.2">
      <c r="A300" s="245" t="s">
        <v>415</v>
      </c>
      <c r="B300" s="246" t="s">
        <v>399</v>
      </c>
      <c r="C300" s="320" t="s">
        <v>445</v>
      </c>
      <c r="D300" s="321"/>
      <c r="E300" s="225"/>
      <c r="F300" s="225"/>
      <c r="G300" s="102"/>
    </row>
    <row r="301" spans="1:20" s="3" customFormat="1" x14ac:dyDescent="0.2">
      <c r="A301" s="197" t="s">
        <v>416</v>
      </c>
      <c r="B301" s="242" t="s">
        <v>398</v>
      </c>
      <c r="C301" s="258" t="s">
        <v>422</v>
      </c>
      <c r="D301" s="259" t="s">
        <v>422</v>
      </c>
      <c r="E301" s="225"/>
      <c r="F301" s="225"/>
      <c r="G301" s="102"/>
    </row>
    <row r="302" spans="1:20" x14ac:dyDescent="0.2">
      <c r="C302"/>
      <c r="D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 x14ac:dyDescent="0.2">
      <c r="A303" s="304" t="s">
        <v>17</v>
      </c>
      <c r="B303" s="305"/>
      <c r="C303" s="302" t="s">
        <v>43</v>
      </c>
      <c r="D303" s="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 x14ac:dyDescent="0.2">
      <c r="A304" s="198" t="s">
        <v>159</v>
      </c>
      <c r="B304" s="29"/>
      <c r="C304" s="29"/>
      <c r="D304" s="277" t="s">
        <v>468</v>
      </c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 x14ac:dyDescent="0.2">
      <c r="A305" s="33" t="s">
        <v>22</v>
      </c>
      <c r="B305" s="34" t="s">
        <v>8</v>
      </c>
      <c r="C305" s="33" t="s">
        <v>23</v>
      </c>
      <c r="D305" s="34" t="s">
        <v>7</v>
      </c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 x14ac:dyDescent="0.2">
      <c r="A306" s="4" t="s">
        <v>118</v>
      </c>
      <c r="B306" s="118">
        <v>1000000</v>
      </c>
      <c r="C306" s="4" t="s">
        <v>118</v>
      </c>
      <c r="D306" s="35">
        <v>8.8000000000000007</v>
      </c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 x14ac:dyDescent="0.2">
      <c r="A307" s="144" t="s">
        <v>400</v>
      </c>
      <c r="B307" s="145">
        <v>1200000</v>
      </c>
      <c r="C307" s="144" t="s">
        <v>400</v>
      </c>
      <c r="D307" s="150">
        <v>10.5</v>
      </c>
      <c r="E307" s="274" t="s">
        <v>398</v>
      </c>
      <c r="G307" s="190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 x14ac:dyDescent="0.2">
      <c r="A308" s="202" t="s">
        <v>473</v>
      </c>
      <c r="B308" s="54"/>
      <c r="C308" s="121">
        <v>600000</v>
      </c>
      <c r="D308" s="43" t="s">
        <v>3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 x14ac:dyDescent="0.2">
      <c r="A309" s="47" t="s">
        <v>86</v>
      </c>
      <c r="B309" s="45"/>
      <c r="C309" s="45">
        <v>4</v>
      </c>
      <c r="D309" s="48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 x14ac:dyDescent="0.2">
      <c r="A310" s="318" t="s">
        <v>474</v>
      </c>
      <c r="B310" s="319"/>
      <c r="C310" s="124">
        <v>265000</v>
      </c>
      <c r="D310" s="46" t="s">
        <v>3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 x14ac:dyDescent="0.2">
      <c r="A311" s="205" t="s">
        <v>475</v>
      </c>
      <c r="B311" s="56"/>
      <c r="C311" s="45">
        <v>1</v>
      </c>
      <c r="D311" s="46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 x14ac:dyDescent="0.2">
      <c r="A312" s="205" t="s">
        <v>478</v>
      </c>
      <c r="B312" s="56"/>
      <c r="C312" s="45" t="s">
        <v>31</v>
      </c>
      <c r="D312" s="46" t="s">
        <v>4</v>
      </c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 x14ac:dyDescent="0.2">
      <c r="A313" s="205" t="s">
        <v>479</v>
      </c>
      <c r="B313" s="56"/>
      <c r="C313" s="45">
        <v>72</v>
      </c>
      <c r="D313" s="46" t="s">
        <v>5</v>
      </c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 s="3" customFormat="1" x14ac:dyDescent="0.2">
      <c r="A314" s="50" t="s">
        <v>138</v>
      </c>
      <c r="B314" s="51"/>
      <c r="C314" s="52" t="s">
        <v>140</v>
      </c>
      <c r="D314" s="53"/>
      <c r="E314" s="225"/>
      <c r="F314" s="225"/>
      <c r="G314" s="102"/>
    </row>
    <row r="315" spans="1:20" x14ac:dyDescent="0.2">
      <c r="C315"/>
      <c r="D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 x14ac:dyDescent="0.2">
      <c r="A316" s="304" t="s">
        <v>290</v>
      </c>
      <c r="B316" s="305"/>
      <c r="C316" s="302" t="s">
        <v>72</v>
      </c>
      <c r="D316" s="303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 x14ac:dyDescent="0.2">
      <c r="A317" s="198" t="s">
        <v>158</v>
      </c>
      <c r="B317" s="29"/>
      <c r="C317" s="29"/>
      <c r="D317" s="277" t="s">
        <v>41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 x14ac:dyDescent="0.2">
      <c r="A318" s="33" t="s">
        <v>22</v>
      </c>
      <c r="B318" s="34" t="s">
        <v>8</v>
      </c>
      <c r="C318" s="33" t="s">
        <v>23</v>
      </c>
      <c r="D318" s="34" t="s">
        <v>7</v>
      </c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 x14ac:dyDescent="0.2">
      <c r="A319" s="137"/>
      <c r="B319" s="118">
        <v>412800</v>
      </c>
      <c r="C319" s="137"/>
      <c r="D319" s="35">
        <v>3.6</v>
      </c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1:20" x14ac:dyDescent="0.2">
      <c r="A320" s="202" t="s">
        <v>473</v>
      </c>
      <c r="B320" s="54"/>
      <c r="C320" s="121">
        <v>300000</v>
      </c>
      <c r="D320" s="43" t="s">
        <v>3</v>
      </c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1:20" x14ac:dyDescent="0.2">
      <c r="A321" s="47" t="s">
        <v>86</v>
      </c>
      <c r="B321" s="45"/>
      <c r="C321" s="45">
        <v>2</v>
      </c>
      <c r="D321" s="48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 x14ac:dyDescent="0.2">
      <c r="A322" s="318" t="s">
        <v>474</v>
      </c>
      <c r="B322" s="319"/>
      <c r="C322" s="124">
        <v>266000</v>
      </c>
      <c r="D322" s="46" t="s">
        <v>3</v>
      </c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 x14ac:dyDescent="0.2">
      <c r="A323" s="205" t="s">
        <v>475</v>
      </c>
      <c r="B323" s="56"/>
      <c r="C323" s="45">
        <v>1</v>
      </c>
      <c r="D323" s="46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 x14ac:dyDescent="0.2">
      <c r="A324" s="205" t="s">
        <v>478</v>
      </c>
      <c r="B324" s="56"/>
      <c r="C324" s="45">
        <v>15</v>
      </c>
      <c r="D324" s="46" t="s">
        <v>4</v>
      </c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 x14ac:dyDescent="0.2">
      <c r="A325" s="205" t="s">
        <v>479</v>
      </c>
      <c r="B325" s="56"/>
      <c r="C325" s="45">
        <v>80</v>
      </c>
      <c r="D325" s="46" t="s">
        <v>5</v>
      </c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 s="3" customFormat="1" x14ac:dyDescent="0.2">
      <c r="A326" s="50" t="s">
        <v>138</v>
      </c>
      <c r="B326" s="51"/>
      <c r="C326" s="52" t="s">
        <v>140</v>
      </c>
      <c r="D326" s="53"/>
      <c r="E326" s="225"/>
      <c r="F326" s="225"/>
      <c r="G326" s="102"/>
    </row>
    <row r="327" spans="1:20" s="3" customFormat="1" x14ac:dyDescent="0.2">
      <c r="A327" s="249" t="s">
        <v>423</v>
      </c>
      <c r="B327" s="240" t="s">
        <v>410</v>
      </c>
      <c r="C327" s="62" t="s">
        <v>411</v>
      </c>
      <c r="D327" s="235" t="s">
        <v>412</v>
      </c>
      <c r="E327" s="225"/>
      <c r="F327" s="225"/>
      <c r="G327" s="102"/>
    </row>
    <row r="328" spans="1:20" s="3" customFormat="1" x14ac:dyDescent="0.2">
      <c r="A328" s="196" t="s">
        <v>409</v>
      </c>
      <c r="B328" s="241" t="s">
        <v>399</v>
      </c>
      <c r="C328" s="250" t="s">
        <v>448</v>
      </c>
      <c r="D328" s="251" t="s">
        <v>452</v>
      </c>
      <c r="E328" s="225"/>
      <c r="F328" s="225"/>
      <c r="G328" s="102"/>
    </row>
    <row r="329" spans="1:20" s="3" customFormat="1" x14ac:dyDescent="0.2">
      <c r="A329" s="245" t="s">
        <v>413</v>
      </c>
      <c r="B329" s="246" t="s">
        <v>398</v>
      </c>
      <c r="C329" s="256" t="s">
        <v>422</v>
      </c>
      <c r="D329" s="257" t="s">
        <v>422</v>
      </c>
      <c r="E329" s="225"/>
      <c r="F329" s="225"/>
      <c r="G329" s="102"/>
    </row>
    <row r="330" spans="1:20" s="3" customFormat="1" x14ac:dyDescent="0.2">
      <c r="A330" s="247" t="s">
        <v>414</v>
      </c>
      <c r="B330" s="248" t="s">
        <v>399</v>
      </c>
      <c r="C330" s="254" t="s">
        <v>448</v>
      </c>
      <c r="D330" s="255" t="s">
        <v>452</v>
      </c>
      <c r="E330" s="225"/>
      <c r="F330" s="225"/>
      <c r="G330" s="102"/>
    </row>
    <row r="331" spans="1:20" s="3" customFormat="1" x14ac:dyDescent="0.2">
      <c r="A331" s="245" t="s">
        <v>415</v>
      </c>
      <c r="B331" s="246" t="s">
        <v>399</v>
      </c>
      <c r="C331" s="264" t="s">
        <v>422</v>
      </c>
      <c r="D331" s="257" t="s">
        <v>453</v>
      </c>
      <c r="E331" s="225"/>
      <c r="F331" s="225"/>
      <c r="G331" s="102"/>
    </row>
    <row r="332" spans="1:20" s="3" customFormat="1" x14ac:dyDescent="0.2">
      <c r="A332" s="197" t="s">
        <v>416</v>
      </c>
      <c r="B332" s="242" t="s">
        <v>398</v>
      </c>
      <c r="C332" s="258" t="s">
        <v>422</v>
      </c>
      <c r="D332" s="259" t="s">
        <v>422</v>
      </c>
      <c r="E332" s="225"/>
      <c r="F332" s="225"/>
      <c r="G332" s="102"/>
    </row>
    <row r="333" spans="1:20" s="3" customFormat="1" x14ac:dyDescent="0.2">
      <c r="A333"/>
      <c r="B333"/>
      <c r="C333"/>
      <c r="D333"/>
      <c r="E333" s="225"/>
      <c r="F333" s="225"/>
      <c r="G333" s="102"/>
    </row>
    <row r="334" spans="1:20" x14ac:dyDescent="0.2">
      <c r="A334" s="306" t="s">
        <v>52</v>
      </c>
      <c r="B334" s="307"/>
      <c r="C334" s="307"/>
      <c r="D334" s="308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 x14ac:dyDescent="0.2">
      <c r="A335" s="304" t="s">
        <v>402</v>
      </c>
      <c r="B335" s="305"/>
      <c r="C335" s="302" t="s">
        <v>304</v>
      </c>
      <c r="D335" s="303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 s="181" customFormat="1" x14ac:dyDescent="0.2">
      <c r="A336" s="198" t="s">
        <v>157</v>
      </c>
      <c r="B336" s="29"/>
      <c r="C336" s="29"/>
      <c r="D336" s="277" t="s">
        <v>466</v>
      </c>
      <c r="E336" s="275"/>
      <c r="F336" s="275"/>
      <c r="G336" s="164"/>
    </row>
    <row r="337" spans="1:20" x14ac:dyDescent="0.2">
      <c r="A337" s="33" t="s">
        <v>22</v>
      </c>
      <c r="B337" s="34" t="s">
        <v>8</v>
      </c>
      <c r="C337" s="33" t="s">
        <v>23</v>
      </c>
      <c r="D337" s="34" t="s">
        <v>7</v>
      </c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 x14ac:dyDescent="0.2">
      <c r="A338" s="4" t="s">
        <v>118</v>
      </c>
      <c r="B338" s="118">
        <v>1650000</v>
      </c>
      <c r="C338" s="4" t="s">
        <v>118</v>
      </c>
      <c r="D338" s="35">
        <v>12</v>
      </c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 x14ac:dyDescent="0.2">
      <c r="A339" s="148" t="s">
        <v>251</v>
      </c>
      <c r="B339" s="145">
        <v>2200000</v>
      </c>
      <c r="C339" s="148" t="s">
        <v>251</v>
      </c>
      <c r="D339" s="150">
        <v>16</v>
      </c>
      <c r="E339" s="274" t="s">
        <v>398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 x14ac:dyDescent="0.2">
      <c r="A340" s="202" t="s">
        <v>473</v>
      </c>
      <c r="B340" s="54" t="s">
        <v>118</v>
      </c>
      <c r="C340" s="121">
        <v>540000</v>
      </c>
      <c r="D340" s="43" t="s">
        <v>3</v>
      </c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 x14ac:dyDescent="0.2">
      <c r="A341" s="47"/>
      <c r="B341" s="45" t="s">
        <v>251</v>
      </c>
      <c r="C341" s="124">
        <f>C340+180000</f>
        <v>720000</v>
      </c>
      <c r="D341" s="46" t="s">
        <v>3</v>
      </c>
      <c r="E341" s="274" t="s">
        <v>398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 ht="15" x14ac:dyDescent="0.25">
      <c r="A342" s="47" t="s">
        <v>86</v>
      </c>
      <c r="B342" s="45" t="s">
        <v>118</v>
      </c>
      <c r="C342" s="45">
        <v>3</v>
      </c>
      <c r="D342" s="59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 ht="13.5" customHeight="1" x14ac:dyDescent="0.25">
      <c r="A343" s="47"/>
      <c r="B343" s="45" t="s">
        <v>251</v>
      </c>
      <c r="C343" s="45">
        <v>4</v>
      </c>
      <c r="D343" s="159"/>
      <c r="E343" s="274" t="s">
        <v>398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 x14ac:dyDescent="0.2">
      <c r="A344" s="318" t="s">
        <v>474</v>
      </c>
      <c r="B344" s="319"/>
      <c r="C344" s="124">
        <v>266000</v>
      </c>
      <c r="D344" s="46" t="s">
        <v>3</v>
      </c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 x14ac:dyDescent="0.2">
      <c r="A345" s="205" t="s">
        <v>475</v>
      </c>
      <c r="B345" s="44"/>
      <c r="C345" s="45">
        <v>2</v>
      </c>
      <c r="D345" s="46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 x14ac:dyDescent="0.2">
      <c r="A346" s="205" t="s">
        <v>478</v>
      </c>
      <c r="B346" s="44"/>
      <c r="C346" s="45">
        <v>14.5</v>
      </c>
      <c r="D346" s="46" t="s">
        <v>4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 x14ac:dyDescent="0.2">
      <c r="A347" s="205" t="s">
        <v>479</v>
      </c>
      <c r="B347" s="44"/>
      <c r="C347" s="45">
        <v>80</v>
      </c>
      <c r="D347" s="46" t="s">
        <v>5</v>
      </c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 s="3" customFormat="1" x14ac:dyDescent="0.2">
      <c r="A348" s="50" t="s">
        <v>138</v>
      </c>
      <c r="B348" s="51"/>
      <c r="C348" s="52" t="s">
        <v>139</v>
      </c>
      <c r="D348" s="53"/>
      <c r="E348" s="225"/>
      <c r="F348" s="225"/>
      <c r="G348" s="102"/>
    </row>
    <row r="349" spans="1:20" s="3" customFormat="1" x14ac:dyDescent="0.2">
      <c r="A349" s="249" t="s">
        <v>423</v>
      </c>
      <c r="B349" s="240" t="s">
        <v>410</v>
      </c>
      <c r="C349" s="62" t="s">
        <v>411</v>
      </c>
      <c r="D349" s="235" t="s">
        <v>412</v>
      </c>
      <c r="E349" s="225"/>
      <c r="F349" s="225"/>
      <c r="G349" s="102"/>
    </row>
    <row r="350" spans="1:20" s="3" customFormat="1" x14ac:dyDescent="0.2">
      <c r="A350" s="196" t="s">
        <v>409</v>
      </c>
      <c r="B350" s="241" t="s">
        <v>399</v>
      </c>
      <c r="C350" s="250" t="s">
        <v>429</v>
      </c>
      <c r="D350" s="251" t="s">
        <v>439</v>
      </c>
      <c r="E350" s="225"/>
      <c r="F350" s="225"/>
      <c r="G350" s="102"/>
    </row>
    <row r="351" spans="1:20" s="3" customFormat="1" x14ac:dyDescent="0.2">
      <c r="A351" s="245" t="s">
        <v>413</v>
      </c>
      <c r="B351" s="246" t="s">
        <v>426</v>
      </c>
      <c r="C351" s="256" t="s">
        <v>422</v>
      </c>
      <c r="D351" s="257" t="s">
        <v>422</v>
      </c>
      <c r="E351" s="225"/>
      <c r="F351" s="225"/>
      <c r="G351" s="102"/>
    </row>
    <row r="352" spans="1:20" s="3" customFormat="1" x14ac:dyDescent="0.2">
      <c r="A352" s="247" t="s">
        <v>414</v>
      </c>
      <c r="B352" s="248" t="s">
        <v>426</v>
      </c>
      <c r="C352" s="254" t="s">
        <v>422</v>
      </c>
      <c r="D352" s="255" t="s">
        <v>422</v>
      </c>
      <c r="E352" s="225"/>
      <c r="F352" s="225"/>
      <c r="G352" s="102"/>
    </row>
    <row r="353" spans="1:20" s="3" customFormat="1" x14ac:dyDescent="0.2">
      <c r="A353" s="245" t="s">
        <v>415</v>
      </c>
      <c r="B353" s="246" t="s">
        <v>399</v>
      </c>
      <c r="C353" s="256" t="s">
        <v>422</v>
      </c>
      <c r="D353" s="257" t="s">
        <v>427</v>
      </c>
      <c r="E353" s="225"/>
      <c r="F353" s="225"/>
      <c r="G353" s="102"/>
    </row>
    <row r="354" spans="1:20" s="3" customFormat="1" x14ac:dyDescent="0.2">
      <c r="A354" s="197" t="s">
        <v>416</v>
      </c>
      <c r="B354" s="242" t="s">
        <v>398</v>
      </c>
      <c r="C354" s="258" t="s">
        <v>422</v>
      </c>
      <c r="D354" s="259" t="s">
        <v>422</v>
      </c>
      <c r="E354" s="225"/>
      <c r="F354" s="225"/>
      <c r="G354" s="102"/>
    </row>
    <row r="355" spans="1:20" x14ac:dyDescent="0.2">
      <c r="C355"/>
      <c r="D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 x14ac:dyDescent="0.2">
      <c r="A356" s="315" t="s">
        <v>38</v>
      </c>
      <c r="B356" s="316"/>
      <c r="C356" s="316"/>
      <c r="D356" s="317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 x14ac:dyDescent="0.2">
      <c r="A357" s="304" t="s">
        <v>21</v>
      </c>
      <c r="B357" s="305"/>
      <c r="C357" s="302" t="s">
        <v>1</v>
      </c>
      <c r="D357" s="303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 x14ac:dyDescent="0.2">
      <c r="A358" s="198" t="s">
        <v>165</v>
      </c>
      <c r="B358" s="29"/>
      <c r="C358" s="29"/>
      <c r="D358" s="277" t="s">
        <v>87</v>
      </c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 x14ac:dyDescent="0.2">
      <c r="A359" s="33" t="s">
        <v>22</v>
      </c>
      <c r="B359" s="34" t="s">
        <v>8</v>
      </c>
      <c r="C359" s="33" t="s">
        <v>23</v>
      </c>
      <c r="D359" s="34" t="s">
        <v>7</v>
      </c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 x14ac:dyDescent="0.2">
      <c r="A360" s="4" t="s">
        <v>118</v>
      </c>
      <c r="B360" s="118">
        <v>700000</v>
      </c>
      <c r="C360" s="4" t="s">
        <v>118</v>
      </c>
      <c r="D360" s="35">
        <v>6.2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 x14ac:dyDescent="0.2">
      <c r="A361" s="148"/>
      <c r="B361" s="145"/>
      <c r="C361" s="148"/>
      <c r="D361" s="150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 x14ac:dyDescent="0.2">
      <c r="A362" s="202" t="s">
        <v>473</v>
      </c>
      <c r="B362" s="54" t="s">
        <v>118</v>
      </c>
      <c r="C362" s="121">
        <v>255000</v>
      </c>
      <c r="D362" s="43" t="s">
        <v>3</v>
      </c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 x14ac:dyDescent="0.2">
      <c r="A363" s="47"/>
      <c r="B363" s="45" t="s">
        <v>82</v>
      </c>
      <c r="C363" s="124">
        <f>C362+140000</f>
        <v>395000</v>
      </c>
      <c r="D363" s="46"/>
      <c r="E363" s="278" t="s">
        <v>31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 x14ac:dyDescent="0.2">
      <c r="A364" s="47" t="s">
        <v>86</v>
      </c>
      <c r="B364" s="45" t="s">
        <v>118</v>
      </c>
      <c r="C364" s="45">
        <v>3</v>
      </c>
      <c r="D364" s="46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 x14ac:dyDescent="0.2">
      <c r="A365" s="47"/>
      <c r="B365" s="45" t="s">
        <v>82</v>
      </c>
      <c r="C365" s="45">
        <v>4</v>
      </c>
      <c r="D365" s="46"/>
      <c r="E365" s="278" t="s">
        <v>31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 x14ac:dyDescent="0.2">
      <c r="A366" s="318" t="s">
        <v>474</v>
      </c>
      <c r="B366" s="319"/>
      <c r="C366" s="124">
        <v>130000</v>
      </c>
      <c r="D366" s="46" t="s">
        <v>3</v>
      </c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 ht="14.25" x14ac:dyDescent="0.2">
      <c r="A367" s="205" t="s">
        <v>475</v>
      </c>
      <c r="B367" s="44"/>
      <c r="C367" s="45">
        <v>1</v>
      </c>
      <c r="D367" s="46"/>
      <c r="G367" s="164" t="s">
        <v>355</v>
      </c>
      <c r="H367" s="191" t="s">
        <v>357</v>
      </c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 x14ac:dyDescent="0.2">
      <c r="A368" s="205" t="s">
        <v>478</v>
      </c>
      <c r="B368" s="44"/>
      <c r="C368" s="45" t="s">
        <v>31</v>
      </c>
      <c r="D368" s="46" t="s">
        <v>4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 x14ac:dyDescent="0.2">
      <c r="A369" s="205" t="s">
        <v>479</v>
      </c>
      <c r="B369" s="44"/>
      <c r="C369" s="45" t="s">
        <v>31</v>
      </c>
      <c r="D369" s="46" t="s">
        <v>5</v>
      </c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 x14ac:dyDescent="0.2">
      <c r="A370" s="50" t="s">
        <v>138</v>
      </c>
      <c r="B370" s="51"/>
      <c r="C370" s="52" t="s">
        <v>31</v>
      </c>
      <c r="D370" s="53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 x14ac:dyDescent="0.2">
      <c r="A371" s="20"/>
      <c r="B371" s="9"/>
      <c r="C371" s="10"/>
      <c r="D371" s="134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 x14ac:dyDescent="0.2">
      <c r="A372" s="304" t="s">
        <v>29</v>
      </c>
      <c r="B372" s="305"/>
      <c r="C372" s="302" t="s">
        <v>30</v>
      </c>
      <c r="D372" s="303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 x14ac:dyDescent="0.2">
      <c r="A373" s="63" t="s">
        <v>159</v>
      </c>
      <c r="B373" s="6"/>
      <c r="C373" s="6"/>
      <c r="D373" s="281" t="s">
        <v>403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 x14ac:dyDescent="0.2">
      <c r="A374" s="33" t="s">
        <v>22</v>
      </c>
      <c r="B374" s="34" t="s">
        <v>8</v>
      </c>
      <c r="C374" s="33" t="s">
        <v>23</v>
      </c>
      <c r="D374" s="34" t="s">
        <v>7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 x14ac:dyDescent="0.2">
      <c r="A375" s="4" t="s">
        <v>118</v>
      </c>
      <c r="B375" s="118">
        <v>680000</v>
      </c>
      <c r="C375" s="4" t="s">
        <v>118</v>
      </c>
      <c r="D375" s="35">
        <v>6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 x14ac:dyDescent="0.2">
      <c r="A376" s="36"/>
      <c r="B376" s="37"/>
      <c r="C376" s="36"/>
      <c r="D376" s="37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 x14ac:dyDescent="0.2">
      <c r="A377" s="202" t="s">
        <v>473</v>
      </c>
      <c r="B377" s="42"/>
      <c r="C377" s="123">
        <v>280000</v>
      </c>
      <c r="D377" s="43" t="s">
        <v>3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 x14ac:dyDescent="0.2">
      <c r="A378" s="55" t="s">
        <v>86</v>
      </c>
      <c r="B378" s="44"/>
      <c r="C378" s="45">
        <v>2</v>
      </c>
      <c r="D378" s="46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 x14ac:dyDescent="0.2">
      <c r="A379" s="318" t="s">
        <v>474</v>
      </c>
      <c r="B379" s="319"/>
      <c r="C379" s="124">
        <v>265000</v>
      </c>
      <c r="D379" s="46" t="s">
        <v>3</v>
      </c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 x14ac:dyDescent="0.2">
      <c r="A380" s="205" t="s">
        <v>475</v>
      </c>
      <c r="B380" s="44"/>
      <c r="C380" s="45">
        <v>1</v>
      </c>
      <c r="D380" s="46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 x14ac:dyDescent="0.2">
      <c r="A381" s="205" t="s">
        <v>478</v>
      </c>
      <c r="B381" s="44"/>
      <c r="C381" s="45" t="s">
        <v>31</v>
      </c>
      <c r="D381" s="46" t="s">
        <v>4</v>
      </c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 x14ac:dyDescent="0.2">
      <c r="A382" s="205" t="s">
        <v>479</v>
      </c>
      <c r="B382" s="44"/>
      <c r="C382" s="45" t="s">
        <v>31</v>
      </c>
      <c r="D382" s="46" t="s">
        <v>5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 x14ac:dyDescent="0.2">
      <c r="A383" s="50" t="s">
        <v>138</v>
      </c>
      <c r="B383" s="51"/>
      <c r="C383" s="52" t="s">
        <v>31</v>
      </c>
      <c r="D383" s="5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 x14ac:dyDescent="0.2">
      <c r="C384"/>
      <c r="D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 x14ac:dyDescent="0.2">
      <c r="A385" s="306" t="s">
        <v>34</v>
      </c>
      <c r="B385" s="307"/>
      <c r="C385" s="307"/>
      <c r="D385" s="308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 x14ac:dyDescent="0.2">
      <c r="A386" s="304" t="s">
        <v>24</v>
      </c>
      <c r="B386" s="305"/>
      <c r="C386" s="322" t="s">
        <v>469</v>
      </c>
      <c r="D386" s="323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 x14ac:dyDescent="0.2">
      <c r="A387" s="198" t="s">
        <v>172</v>
      </c>
      <c r="B387" s="29"/>
      <c r="C387" s="29"/>
      <c r="D387" s="277" t="s">
        <v>137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 x14ac:dyDescent="0.2">
      <c r="A388" s="33" t="s">
        <v>22</v>
      </c>
      <c r="B388" s="34" t="s">
        <v>8</v>
      </c>
      <c r="C388" s="33" t="s">
        <v>23</v>
      </c>
      <c r="D388" s="34" t="s">
        <v>7</v>
      </c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 x14ac:dyDescent="0.2">
      <c r="A389" s="4"/>
      <c r="B389" s="118">
        <v>2650000</v>
      </c>
      <c r="C389" s="4"/>
      <c r="D389" s="35">
        <v>19.5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 x14ac:dyDescent="0.2">
      <c r="A390" s="148" t="s">
        <v>487</v>
      </c>
      <c r="B390" s="145"/>
      <c r="C390" s="148" t="s">
        <v>487</v>
      </c>
      <c r="D390" s="150" t="s">
        <v>277</v>
      </c>
      <c r="E390" s="278" t="s">
        <v>31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 x14ac:dyDescent="0.2">
      <c r="A391" s="202" t="s">
        <v>473</v>
      </c>
      <c r="B391" s="54" t="s">
        <v>118</v>
      </c>
      <c r="C391" s="123">
        <v>1000000</v>
      </c>
      <c r="D391" s="43" t="s">
        <v>3</v>
      </c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 x14ac:dyDescent="0.2">
      <c r="A392" s="47"/>
      <c r="B392" s="45" t="s">
        <v>487</v>
      </c>
      <c r="C392" s="124">
        <v>1200000</v>
      </c>
      <c r="D392" s="46" t="s">
        <v>3</v>
      </c>
      <c r="E392" s="278" t="s">
        <v>31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 x14ac:dyDescent="0.2">
      <c r="A393" s="47" t="s">
        <v>86</v>
      </c>
      <c r="B393" s="45" t="s">
        <v>118</v>
      </c>
      <c r="C393" s="45">
        <v>8</v>
      </c>
      <c r="D393" s="46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 x14ac:dyDescent="0.2">
      <c r="A394" s="47"/>
      <c r="B394" s="45" t="s">
        <v>487</v>
      </c>
      <c r="C394" s="45">
        <v>9</v>
      </c>
      <c r="D394" s="46"/>
      <c r="E394" s="278" t="s">
        <v>31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 x14ac:dyDescent="0.2">
      <c r="A395" s="318" t="s">
        <v>474</v>
      </c>
      <c r="B395" s="319"/>
      <c r="C395" s="124">
        <v>265000</v>
      </c>
      <c r="D395" s="46" t="s">
        <v>3</v>
      </c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 x14ac:dyDescent="0.2">
      <c r="A396" s="205" t="s">
        <v>475</v>
      </c>
      <c r="B396" s="44"/>
      <c r="C396" s="45">
        <v>2</v>
      </c>
      <c r="D396" s="4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 x14ac:dyDescent="0.2">
      <c r="A397" s="205" t="s">
        <v>478</v>
      </c>
      <c r="B397" s="44"/>
      <c r="C397" s="45">
        <v>13</v>
      </c>
      <c r="D397" s="46" t="s">
        <v>4</v>
      </c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x14ac:dyDescent="0.2">
      <c r="A398" s="205" t="s">
        <v>479</v>
      </c>
      <c r="B398" s="44"/>
      <c r="C398" s="45">
        <v>70</v>
      </c>
      <c r="D398" s="46" t="s">
        <v>5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x14ac:dyDescent="0.2">
      <c r="A399" s="50" t="s">
        <v>138</v>
      </c>
      <c r="B399" s="51"/>
      <c r="C399" s="52" t="s">
        <v>139</v>
      </c>
      <c r="D399" s="53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x14ac:dyDescent="0.2">
      <c r="A400" s="249" t="s">
        <v>423</v>
      </c>
      <c r="B400" s="240" t="s">
        <v>410</v>
      </c>
      <c r="C400" s="62" t="s">
        <v>411</v>
      </c>
      <c r="D400" s="235" t="s">
        <v>412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x14ac:dyDescent="0.2">
      <c r="A401" s="196" t="s">
        <v>409</v>
      </c>
      <c r="B401" s="241" t="s">
        <v>454</v>
      </c>
      <c r="C401" s="250" t="s">
        <v>422</v>
      </c>
      <c r="D401" s="251" t="s">
        <v>422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x14ac:dyDescent="0.2">
      <c r="A402" s="245" t="s">
        <v>413</v>
      </c>
      <c r="B402" s="246" t="s">
        <v>454</v>
      </c>
      <c r="C402" s="256" t="s">
        <v>422</v>
      </c>
      <c r="D402" s="257" t="s">
        <v>422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x14ac:dyDescent="0.2">
      <c r="A403" s="247" t="s">
        <v>414</v>
      </c>
      <c r="B403" s="248" t="s">
        <v>454</v>
      </c>
      <c r="C403" s="254" t="s">
        <v>422</v>
      </c>
      <c r="D403" s="255" t="s">
        <v>422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x14ac:dyDescent="0.2">
      <c r="A404" s="245" t="s">
        <v>415</v>
      </c>
      <c r="B404" s="246" t="s">
        <v>440</v>
      </c>
      <c r="C404" s="256" t="s">
        <v>422</v>
      </c>
      <c r="D404" s="257" t="s">
        <v>422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x14ac:dyDescent="0.2">
      <c r="A405" s="197" t="s">
        <v>416</v>
      </c>
      <c r="B405" s="242" t="s">
        <v>398</v>
      </c>
      <c r="C405" s="324" t="s">
        <v>455</v>
      </c>
      <c r="D405" s="32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x14ac:dyDescent="0.2">
      <c r="A406" s="3"/>
      <c r="B406" s="3"/>
      <c r="C406" s="3"/>
      <c r="D406" s="3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x14ac:dyDescent="0.2">
      <c r="A407" s="304" t="s">
        <v>404</v>
      </c>
      <c r="B407" s="305"/>
      <c r="C407" s="302" t="s">
        <v>53</v>
      </c>
      <c r="D407" s="303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x14ac:dyDescent="0.2">
      <c r="A408" s="198" t="s">
        <v>167</v>
      </c>
      <c r="B408" s="29"/>
      <c r="C408" s="29"/>
      <c r="D408" s="277" t="s">
        <v>93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x14ac:dyDescent="0.2">
      <c r="A409" s="33" t="s">
        <v>22</v>
      </c>
      <c r="B409" s="34" t="s">
        <v>8</v>
      </c>
      <c r="C409" s="33" t="s">
        <v>23</v>
      </c>
      <c r="D409" s="34" t="s">
        <v>7</v>
      </c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x14ac:dyDescent="0.2">
      <c r="A410" s="4"/>
      <c r="B410" s="118">
        <v>2440000</v>
      </c>
      <c r="C410" s="4"/>
      <c r="D410" s="35">
        <v>21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x14ac:dyDescent="0.2">
      <c r="A411" s="36"/>
      <c r="B411" s="37"/>
      <c r="C411" s="36"/>
      <c r="D411" s="37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x14ac:dyDescent="0.2">
      <c r="A412" s="202" t="s">
        <v>473</v>
      </c>
      <c r="B412" s="42"/>
      <c r="C412" s="123">
        <v>775000</v>
      </c>
      <c r="D412" s="43" t="s">
        <v>3</v>
      </c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x14ac:dyDescent="0.2">
      <c r="A413" s="47" t="s">
        <v>86</v>
      </c>
      <c r="B413" s="44"/>
      <c r="C413" s="45">
        <v>5</v>
      </c>
      <c r="D413" s="46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x14ac:dyDescent="0.2">
      <c r="A414" s="318" t="s">
        <v>474</v>
      </c>
      <c r="B414" s="319"/>
      <c r="C414" s="124">
        <v>265000</v>
      </c>
      <c r="D414" s="46" t="s">
        <v>3</v>
      </c>
      <c r="G414" s="16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x14ac:dyDescent="0.2">
      <c r="A415" s="205" t="s">
        <v>475</v>
      </c>
      <c r="B415" s="44"/>
      <c r="C415" s="45" t="s">
        <v>125</v>
      </c>
      <c r="D415" s="46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x14ac:dyDescent="0.2">
      <c r="A416" s="205" t="s">
        <v>478</v>
      </c>
      <c r="B416" s="44"/>
      <c r="C416" s="45">
        <v>17.100000000000001</v>
      </c>
      <c r="D416" s="46" t="s">
        <v>4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x14ac:dyDescent="0.2">
      <c r="A417" s="205" t="s">
        <v>479</v>
      </c>
      <c r="B417" s="44"/>
      <c r="C417" s="45">
        <v>93.5</v>
      </c>
      <c r="D417" s="46" t="s">
        <v>5</v>
      </c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x14ac:dyDescent="0.2">
      <c r="A418" s="50" t="s">
        <v>138</v>
      </c>
      <c r="B418" s="51"/>
      <c r="C418" s="52" t="s">
        <v>139</v>
      </c>
      <c r="D418" s="53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x14ac:dyDescent="0.2">
      <c r="A419" s="249" t="s">
        <v>423</v>
      </c>
      <c r="B419" s="240" t="s">
        <v>410</v>
      </c>
      <c r="C419" s="62" t="s">
        <v>411</v>
      </c>
      <c r="D419" s="235" t="s">
        <v>412</v>
      </c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x14ac:dyDescent="0.2">
      <c r="A420" s="196" t="s">
        <v>409</v>
      </c>
      <c r="B420" s="241" t="s">
        <v>398</v>
      </c>
      <c r="C420" s="250" t="s">
        <v>422</v>
      </c>
      <c r="D420" s="251" t="s">
        <v>422</v>
      </c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x14ac:dyDescent="0.2">
      <c r="A421" s="245" t="s">
        <v>413</v>
      </c>
      <c r="B421" s="246" t="s">
        <v>398</v>
      </c>
      <c r="C421" s="256" t="s">
        <v>422</v>
      </c>
      <c r="D421" s="257" t="s">
        <v>422</v>
      </c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x14ac:dyDescent="0.2">
      <c r="A422" s="247" t="s">
        <v>414</v>
      </c>
      <c r="B422" s="248" t="s">
        <v>398</v>
      </c>
      <c r="C422" s="254" t="s">
        <v>422</v>
      </c>
      <c r="D422" s="255" t="s">
        <v>422</v>
      </c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x14ac:dyDescent="0.2">
      <c r="A423" s="245" t="s">
        <v>415</v>
      </c>
      <c r="B423" s="246" t="s">
        <v>398</v>
      </c>
      <c r="C423" s="256" t="s">
        <v>422</v>
      </c>
      <c r="D423" s="257" t="s">
        <v>422</v>
      </c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x14ac:dyDescent="0.2">
      <c r="A424" s="197" t="s">
        <v>416</v>
      </c>
      <c r="B424" s="242" t="s">
        <v>398</v>
      </c>
      <c r="C424" s="265" t="s">
        <v>422</v>
      </c>
      <c r="D424" s="266" t="s">
        <v>422</v>
      </c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x14ac:dyDescent="0.2">
      <c r="A425" s="8"/>
      <c r="B425" s="9"/>
      <c r="C425" s="10"/>
      <c r="D425" s="11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x14ac:dyDescent="0.2">
      <c r="A426" s="304" t="s">
        <v>405</v>
      </c>
      <c r="B426" s="305"/>
      <c r="C426" s="302" t="s">
        <v>54</v>
      </c>
      <c r="D426" s="303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x14ac:dyDescent="0.2">
      <c r="A427" s="198" t="s">
        <v>167</v>
      </c>
      <c r="B427" s="29"/>
      <c r="C427" s="29"/>
      <c r="D427" s="277" t="s">
        <v>94</v>
      </c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x14ac:dyDescent="0.2">
      <c r="A428" s="33" t="s">
        <v>22</v>
      </c>
      <c r="B428" s="34" t="s">
        <v>8</v>
      </c>
      <c r="C428" s="33" t="s">
        <v>23</v>
      </c>
      <c r="D428" s="34" t="s">
        <v>7</v>
      </c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x14ac:dyDescent="0.2">
      <c r="A429" s="4"/>
      <c r="B429" s="118">
        <v>1140000</v>
      </c>
      <c r="C429" s="4"/>
      <c r="D429" s="35">
        <v>7.6</v>
      </c>
      <c r="G429" s="164" t="s">
        <v>456</v>
      </c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x14ac:dyDescent="0.2">
      <c r="A430" s="36"/>
      <c r="B430" s="37"/>
      <c r="C430" s="36"/>
      <c r="D430" s="37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x14ac:dyDescent="0.2">
      <c r="A431" s="202" t="s">
        <v>473</v>
      </c>
      <c r="B431" s="42"/>
      <c r="C431" s="123">
        <v>320000</v>
      </c>
      <c r="D431" s="43" t="s">
        <v>3</v>
      </c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x14ac:dyDescent="0.2">
      <c r="A432" s="47" t="s">
        <v>86</v>
      </c>
      <c r="B432" s="44"/>
      <c r="C432" s="45">
        <v>2</v>
      </c>
      <c r="D432" s="46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x14ac:dyDescent="0.2">
      <c r="A433" s="318" t="s">
        <v>474</v>
      </c>
      <c r="B433" s="319"/>
      <c r="C433" s="124">
        <v>217000</v>
      </c>
      <c r="D433" s="46" t="s">
        <v>3</v>
      </c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x14ac:dyDescent="0.2">
      <c r="A434" s="205" t="s">
        <v>475</v>
      </c>
      <c r="B434" s="44"/>
      <c r="C434" s="45" t="s">
        <v>31</v>
      </c>
      <c r="D434" s="46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x14ac:dyDescent="0.2">
      <c r="A435" s="205" t="s">
        <v>478</v>
      </c>
      <c r="B435" s="44"/>
      <c r="C435" s="45" t="s">
        <v>31</v>
      </c>
      <c r="D435" s="46" t="s">
        <v>4</v>
      </c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x14ac:dyDescent="0.2">
      <c r="A436" s="50" t="s">
        <v>138</v>
      </c>
      <c r="B436" s="51"/>
      <c r="C436" s="52" t="s">
        <v>139</v>
      </c>
      <c r="D436" s="53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x14ac:dyDescent="0.2">
      <c r="C437"/>
      <c r="D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x14ac:dyDescent="0.2">
      <c r="A438" s="304" t="s">
        <v>25</v>
      </c>
      <c r="B438" s="305"/>
      <c r="C438" s="302" t="s">
        <v>278</v>
      </c>
      <c r="D438" s="303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x14ac:dyDescent="0.2">
      <c r="A439" s="198" t="s">
        <v>158</v>
      </c>
      <c r="B439" s="29"/>
      <c r="C439" s="29"/>
      <c r="D439" s="277" t="s">
        <v>406</v>
      </c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ht="14.25" x14ac:dyDescent="0.2">
      <c r="A440" s="309" t="s">
        <v>472</v>
      </c>
      <c r="B440" s="310"/>
      <c r="C440" s="38"/>
      <c r="D440" s="39"/>
      <c r="G440" s="164" t="s">
        <v>355</v>
      </c>
      <c r="H440" s="191" t="s">
        <v>356</v>
      </c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x14ac:dyDescent="0.2">
      <c r="A441" s="33" t="s">
        <v>22</v>
      </c>
      <c r="B441" s="34" t="s">
        <v>8</v>
      </c>
      <c r="C441" s="33" t="s">
        <v>23</v>
      </c>
      <c r="D441" s="34" t="s">
        <v>7</v>
      </c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x14ac:dyDescent="0.2">
      <c r="A442" s="4"/>
      <c r="B442" s="118">
        <v>670000</v>
      </c>
      <c r="C442" s="4"/>
      <c r="D442" s="35">
        <v>4.2</v>
      </c>
      <c r="G442" s="164" t="s">
        <v>456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x14ac:dyDescent="0.2">
      <c r="A443" s="36"/>
      <c r="B443" s="37"/>
      <c r="C443" s="36"/>
      <c r="D443" s="37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x14ac:dyDescent="0.2">
      <c r="A444" s="202" t="s">
        <v>473</v>
      </c>
      <c r="B444" s="42"/>
      <c r="C444" s="123">
        <v>138000</v>
      </c>
      <c r="D444" s="43" t="s">
        <v>3</v>
      </c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x14ac:dyDescent="0.2">
      <c r="A445" s="47" t="s">
        <v>86</v>
      </c>
      <c r="B445" s="44"/>
      <c r="C445" s="45">
        <v>1</v>
      </c>
      <c r="D445" s="46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ht="14.25" x14ac:dyDescent="0.2">
      <c r="A446" s="318" t="s">
        <v>474</v>
      </c>
      <c r="B446" s="319"/>
      <c r="C446" s="124">
        <v>150900</v>
      </c>
      <c r="D446" s="46" t="s">
        <v>3</v>
      </c>
      <c r="G446" s="164" t="s">
        <v>355</v>
      </c>
      <c r="H446" s="191" t="s">
        <v>356</v>
      </c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x14ac:dyDescent="0.2">
      <c r="A447" s="50" t="s">
        <v>138</v>
      </c>
      <c r="B447" s="51"/>
      <c r="C447" s="52" t="s">
        <v>139</v>
      </c>
      <c r="D447" s="53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x14ac:dyDescent="0.2">
      <c r="C448"/>
      <c r="D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0" x14ac:dyDescent="0.2">
      <c r="A449" s="315" t="s">
        <v>156</v>
      </c>
      <c r="B449" s="316"/>
      <c r="C449" s="326" t="s">
        <v>187</v>
      </c>
      <c r="D449" s="327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0" x14ac:dyDescent="0.2">
      <c r="A450" s="304" t="s">
        <v>484</v>
      </c>
      <c r="B450" s="305"/>
      <c r="C450" s="302" t="s">
        <v>108</v>
      </c>
      <c r="D450" s="303"/>
    </row>
    <row r="451" spans="1:20" x14ac:dyDescent="0.2">
      <c r="A451" s="198" t="s">
        <v>158</v>
      </c>
      <c r="B451" s="29"/>
      <c r="C451" s="29"/>
      <c r="D451" s="30"/>
    </row>
    <row r="452" spans="1:20" x14ac:dyDescent="0.2">
      <c r="A452" s="33" t="s">
        <v>22</v>
      </c>
      <c r="B452" s="200" t="s">
        <v>8</v>
      </c>
      <c r="C452" s="33" t="s">
        <v>23</v>
      </c>
      <c r="D452" s="200" t="s">
        <v>7</v>
      </c>
    </row>
    <row r="453" spans="1:20" x14ac:dyDescent="0.2">
      <c r="A453" s="36"/>
      <c r="B453" s="37"/>
      <c r="C453" s="36"/>
      <c r="D453" s="37"/>
    </row>
    <row r="454" spans="1:20" x14ac:dyDescent="0.2">
      <c r="A454" s="282" t="s">
        <v>473</v>
      </c>
      <c r="B454" s="60"/>
      <c r="C454" s="122">
        <v>6500</v>
      </c>
      <c r="D454" s="61" t="s">
        <v>3</v>
      </c>
    </row>
    <row r="456" spans="1:20" x14ac:dyDescent="0.2">
      <c r="A456" s="304" t="s">
        <v>153</v>
      </c>
      <c r="B456" s="305"/>
      <c r="C456" s="302" t="s">
        <v>149</v>
      </c>
      <c r="D456" s="303"/>
      <c r="R456"/>
      <c r="S456"/>
      <c r="T456"/>
    </row>
    <row r="457" spans="1:20" x14ac:dyDescent="0.2">
      <c r="A457" s="198" t="s">
        <v>157</v>
      </c>
      <c r="B457" s="29"/>
      <c r="C457" s="29"/>
      <c r="D457" s="30"/>
      <c r="R457"/>
      <c r="S457"/>
      <c r="T457"/>
    </row>
    <row r="458" spans="1:20" x14ac:dyDescent="0.2">
      <c r="A458" s="33" t="s">
        <v>22</v>
      </c>
      <c r="B458" s="34" t="s">
        <v>8</v>
      </c>
      <c r="C458" s="33" t="s">
        <v>23</v>
      </c>
      <c r="D458" s="34" t="s">
        <v>7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0" x14ac:dyDescent="0.2">
      <c r="A459" s="36"/>
      <c r="B459" s="37"/>
      <c r="C459" s="36"/>
      <c r="D459" s="37">
        <v>0.15</v>
      </c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0" ht="14.25" x14ac:dyDescent="0.2">
      <c r="A460" s="282" t="s">
        <v>473</v>
      </c>
      <c r="B460" s="60"/>
      <c r="C460" s="122">
        <v>6500</v>
      </c>
      <c r="D460" s="61" t="s">
        <v>3</v>
      </c>
      <c r="G460" s="105" t="s">
        <v>188</v>
      </c>
      <c r="H460" s="176" t="s">
        <v>302</v>
      </c>
      <c r="R460"/>
      <c r="S460"/>
      <c r="T460"/>
    </row>
    <row r="462" spans="1:20" x14ac:dyDescent="0.2">
      <c r="A462" s="304" t="s">
        <v>81</v>
      </c>
      <c r="B462" s="305"/>
      <c r="C462" s="302" t="s">
        <v>152</v>
      </c>
      <c r="D462" s="303"/>
    </row>
    <row r="463" spans="1:20" x14ac:dyDescent="0.2">
      <c r="A463" s="28" t="s">
        <v>157</v>
      </c>
      <c r="B463" s="29"/>
      <c r="C463" s="29"/>
      <c r="D463" s="30"/>
    </row>
    <row r="464" spans="1:20" x14ac:dyDescent="0.2">
      <c r="A464" s="33" t="s">
        <v>22</v>
      </c>
      <c r="B464" s="34" t="s">
        <v>8</v>
      </c>
      <c r="C464" s="33" t="s">
        <v>23</v>
      </c>
      <c r="D464" s="34" t="s">
        <v>7</v>
      </c>
    </row>
    <row r="465" spans="1:4" x14ac:dyDescent="0.2">
      <c r="A465" s="36"/>
      <c r="B465" s="37"/>
      <c r="C465" s="36"/>
      <c r="D465" s="37">
        <v>0.5</v>
      </c>
    </row>
    <row r="466" spans="1:4" x14ac:dyDescent="0.2">
      <c r="A466" s="282" t="s">
        <v>473</v>
      </c>
      <c r="B466" s="60"/>
      <c r="C466" s="122">
        <v>20000</v>
      </c>
      <c r="D466" s="61" t="s">
        <v>3</v>
      </c>
    </row>
  </sheetData>
  <mergeCells count="97">
    <mergeCell ref="A82:B82"/>
    <mergeCell ref="A61:B61"/>
    <mergeCell ref="A121:B121"/>
    <mergeCell ref="A196:D196"/>
    <mergeCell ref="A184:B184"/>
    <mergeCell ref="A165:B165"/>
    <mergeCell ref="A144:B144"/>
    <mergeCell ref="A97:B97"/>
    <mergeCell ref="C97:D97"/>
    <mergeCell ref="A112:D112"/>
    <mergeCell ref="A106:B106"/>
    <mergeCell ref="B114:C114"/>
    <mergeCell ref="B116:C116"/>
    <mergeCell ref="A120:D120"/>
    <mergeCell ref="A128:B128"/>
    <mergeCell ref="A96:D96"/>
    <mergeCell ref="A344:B344"/>
    <mergeCell ref="A310:B310"/>
    <mergeCell ref="A291:B291"/>
    <mergeCell ref="A197:B197"/>
    <mergeCell ref="A356:D356"/>
    <mergeCell ref="A226:B226"/>
    <mergeCell ref="A258:B258"/>
    <mergeCell ref="C258:D258"/>
    <mergeCell ref="A216:D216"/>
    <mergeCell ref="A265:B265"/>
    <mergeCell ref="A266:B266"/>
    <mergeCell ref="A245:B245"/>
    <mergeCell ref="A227:B227"/>
    <mergeCell ref="A204:B204"/>
    <mergeCell ref="C197:D197"/>
    <mergeCell ref="A334:D334"/>
    <mergeCell ref="A372:B372"/>
    <mergeCell ref="C372:D372"/>
    <mergeCell ref="A357:B357"/>
    <mergeCell ref="C357:D357"/>
    <mergeCell ref="A449:B449"/>
    <mergeCell ref="C449:D449"/>
    <mergeCell ref="A385:D385"/>
    <mergeCell ref="A379:B379"/>
    <mergeCell ref="A366:B366"/>
    <mergeCell ref="A446:B446"/>
    <mergeCell ref="A440:B440"/>
    <mergeCell ref="A433:B433"/>
    <mergeCell ref="A414:B414"/>
    <mergeCell ref="A395:B395"/>
    <mergeCell ref="A438:B438"/>
    <mergeCell ref="A426:B426"/>
    <mergeCell ref="A462:B462"/>
    <mergeCell ref="C462:D462"/>
    <mergeCell ref="C426:D426"/>
    <mergeCell ref="C407:D407"/>
    <mergeCell ref="A386:B386"/>
    <mergeCell ref="C386:D386"/>
    <mergeCell ref="C405:D405"/>
    <mergeCell ref="C438:D438"/>
    <mergeCell ref="A407:B407"/>
    <mergeCell ref="A456:B456"/>
    <mergeCell ref="C456:D456"/>
    <mergeCell ref="A450:B450"/>
    <mergeCell ref="C450:D450"/>
    <mergeCell ref="A31:B31"/>
    <mergeCell ref="C31:D31"/>
    <mergeCell ref="C54:D54"/>
    <mergeCell ref="A54:B54"/>
    <mergeCell ref="C73:D73"/>
    <mergeCell ref="A73:B73"/>
    <mergeCell ref="A40:B40"/>
    <mergeCell ref="A335:B335"/>
    <mergeCell ref="A322:B322"/>
    <mergeCell ref="C335:D335"/>
    <mergeCell ref="A217:B217"/>
    <mergeCell ref="C217:D217"/>
    <mergeCell ref="A238:B238"/>
    <mergeCell ref="C238:D238"/>
    <mergeCell ref="A278:B278"/>
    <mergeCell ref="C278:D278"/>
    <mergeCell ref="A303:B303"/>
    <mergeCell ref="C303:D303"/>
    <mergeCell ref="A316:B316"/>
    <mergeCell ref="C316:D316"/>
    <mergeCell ref="C300:D300"/>
    <mergeCell ref="A1:D1"/>
    <mergeCell ref="A2:D2"/>
    <mergeCell ref="A3:D3"/>
    <mergeCell ref="A5:D5"/>
    <mergeCell ref="A30:D30"/>
    <mergeCell ref="A6:B6"/>
    <mergeCell ref="C6:D6"/>
    <mergeCell ref="A15:B15"/>
    <mergeCell ref="C121:D121"/>
    <mergeCell ref="C135:D135"/>
    <mergeCell ref="A135:B135"/>
    <mergeCell ref="A158:B158"/>
    <mergeCell ref="A134:D134"/>
    <mergeCell ref="A123:B123"/>
    <mergeCell ref="C158:D158"/>
  </mergeCells>
  <phoneticPr fontId="0" type="noConversion"/>
  <hyperlinks>
    <hyperlink ref="H460" r:id="rId1"/>
    <hyperlink ref="H10" r:id="rId2"/>
    <hyperlink ref="H446" r:id="rId3"/>
    <hyperlink ref="H440" r:id="rId4"/>
    <hyperlink ref="H367" r:id="rId5"/>
    <hyperlink ref="D7" r:id="rId6" display="http://www.fluxys.com/"/>
    <hyperlink ref="D32" r:id="rId7"/>
    <hyperlink ref="D55" r:id="rId8"/>
    <hyperlink ref="D98" r:id="rId9"/>
    <hyperlink ref="D122" r:id="rId10"/>
    <hyperlink ref="D136" r:id="rId11"/>
    <hyperlink ref="D159" r:id="rId12"/>
    <hyperlink ref="D198" r:id="rId13"/>
    <hyperlink ref="D218" r:id="rId14"/>
    <hyperlink ref="D239" r:id="rId15"/>
    <hyperlink ref="D259" r:id="rId16"/>
    <hyperlink ref="D279" r:id="rId17"/>
    <hyperlink ref="D304" r:id="rId18"/>
    <hyperlink ref="D317" r:id="rId19"/>
    <hyperlink ref="D336" r:id="rId20"/>
    <hyperlink ref="D358" r:id="rId21"/>
    <hyperlink ref="D373" r:id="rId22"/>
    <hyperlink ref="D387" r:id="rId23"/>
    <hyperlink ref="D408" r:id="rId24"/>
    <hyperlink ref="D427" r:id="rId25"/>
  </hyperlinks>
  <pageMargins left="0.74803149606299213" right="0.74803149606299213" top="0.98425196850393704" bottom="0.98425196850393704" header="0.51181102362204722" footer="0.51181102362204722"/>
  <pageSetup paperSize="9" orientation="portrait" r:id="rId2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U192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3.28515625" bestFit="1" customWidth="1"/>
    <col min="2" max="2" width="11" bestFit="1" customWidth="1"/>
    <col min="3" max="3" width="16.85546875" style="1" bestFit="1" customWidth="1"/>
    <col min="4" max="4" width="14.5703125" style="5" bestFit="1" customWidth="1"/>
    <col min="5" max="5" width="6.85546875" style="225" bestFit="1" customWidth="1"/>
    <col min="6" max="6" width="2.85546875" style="225" customWidth="1"/>
    <col min="7" max="7" width="24.42578125" style="102" bestFit="1" customWidth="1"/>
    <col min="8" max="8" width="9.140625" style="3"/>
    <col min="9" max="9" width="7.42578125" style="3" bestFit="1" customWidth="1"/>
    <col min="10" max="10" width="11.7109375" style="3" bestFit="1" customWidth="1"/>
    <col min="11" max="21" width="9.140625" style="3"/>
  </cols>
  <sheetData>
    <row r="1" spans="1:21" x14ac:dyDescent="0.2">
      <c r="A1" s="311" t="s">
        <v>2</v>
      </c>
      <c r="B1" s="311"/>
      <c r="C1" s="311"/>
      <c r="D1" s="311"/>
      <c r="E1" s="194" t="s">
        <v>320</v>
      </c>
      <c r="F1" s="273"/>
      <c r="J1" s="139"/>
    </row>
    <row r="2" spans="1:21" s="1" customFormat="1" x14ac:dyDescent="0.2">
      <c r="A2" s="347" t="s">
        <v>394</v>
      </c>
      <c r="B2" s="347"/>
      <c r="C2" s="347"/>
      <c r="D2" s="347"/>
      <c r="E2" s="194" t="s">
        <v>321</v>
      </c>
      <c r="F2" s="273"/>
      <c r="G2" s="103" t="s">
        <v>205</v>
      </c>
      <c r="H2" s="1" t="s">
        <v>395</v>
      </c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x14ac:dyDescent="0.2">
      <c r="A3" s="313" t="s">
        <v>308</v>
      </c>
      <c r="B3" s="314"/>
      <c r="C3" s="314"/>
      <c r="D3" s="314"/>
      <c r="E3" s="194" t="s">
        <v>322</v>
      </c>
      <c r="F3" s="273"/>
    </row>
    <row r="4" spans="1:21" s="3" customFormat="1" x14ac:dyDescent="0.2">
      <c r="A4" s="8" t="s">
        <v>44</v>
      </c>
      <c r="B4" s="20"/>
      <c r="C4" s="20"/>
      <c r="D4" s="20"/>
      <c r="E4" s="225"/>
      <c r="F4" s="225"/>
      <c r="G4" s="102"/>
    </row>
    <row r="5" spans="1:21" s="3" customFormat="1" x14ac:dyDescent="0.2">
      <c r="A5" s="340" t="s">
        <v>35</v>
      </c>
      <c r="B5" s="341"/>
      <c r="C5" s="341"/>
      <c r="D5" s="342"/>
      <c r="E5" s="225"/>
      <c r="F5" s="225"/>
      <c r="G5" s="102"/>
    </row>
    <row r="6" spans="1:21" s="3" customFormat="1" x14ac:dyDescent="0.2">
      <c r="A6" s="351" t="s">
        <v>56</v>
      </c>
      <c r="B6" s="352"/>
      <c r="C6" s="322" t="s">
        <v>90</v>
      </c>
      <c r="D6" s="323"/>
      <c r="E6" s="225"/>
      <c r="F6" s="225"/>
      <c r="G6" s="102"/>
    </row>
    <row r="7" spans="1:21" s="3" customFormat="1" x14ac:dyDescent="0.2">
      <c r="A7" s="68" t="s">
        <v>57</v>
      </c>
      <c r="B7" s="41"/>
      <c r="C7" s="41"/>
      <c r="D7" s="277" t="s">
        <v>463</v>
      </c>
      <c r="E7" s="225"/>
      <c r="F7" s="225"/>
      <c r="G7" s="102"/>
    </row>
    <row r="8" spans="1:21" s="3" customFormat="1" x14ac:dyDescent="0.2">
      <c r="A8" s="33" t="s">
        <v>22</v>
      </c>
      <c r="B8" s="34" t="s">
        <v>8</v>
      </c>
      <c r="C8" s="33" t="s">
        <v>23</v>
      </c>
      <c r="D8" s="34" t="s">
        <v>7</v>
      </c>
      <c r="E8" s="225"/>
      <c r="F8" s="225"/>
      <c r="G8" s="102"/>
    </row>
    <row r="9" spans="1:21" s="3" customFormat="1" x14ac:dyDescent="0.2">
      <c r="A9" s="4"/>
      <c r="B9" s="118">
        <v>1900000</v>
      </c>
      <c r="C9" s="4"/>
      <c r="D9" s="35">
        <v>13</v>
      </c>
      <c r="E9" s="225"/>
      <c r="F9" s="225"/>
      <c r="G9" s="102"/>
    </row>
    <row r="10" spans="1:21" s="3" customFormat="1" x14ac:dyDescent="0.2">
      <c r="A10" s="4"/>
      <c r="B10" s="35"/>
      <c r="C10" s="4"/>
      <c r="D10" s="35"/>
      <c r="E10" s="225"/>
      <c r="F10" s="225"/>
      <c r="G10" s="102"/>
    </row>
    <row r="11" spans="1:21" s="3" customFormat="1" x14ac:dyDescent="0.2">
      <c r="A11" s="202" t="s">
        <v>473</v>
      </c>
      <c r="B11" s="42"/>
      <c r="C11" s="119">
        <v>570000</v>
      </c>
      <c r="D11" s="43" t="s">
        <v>3</v>
      </c>
      <c r="E11" s="225"/>
      <c r="F11" s="225"/>
      <c r="G11" s="102"/>
    </row>
    <row r="12" spans="1:21" s="3" customFormat="1" x14ac:dyDescent="0.2">
      <c r="A12" s="47" t="s">
        <v>86</v>
      </c>
      <c r="B12" s="58"/>
      <c r="C12" s="45">
        <v>3</v>
      </c>
      <c r="D12" s="46"/>
      <c r="E12" s="225"/>
      <c r="F12" s="225"/>
      <c r="G12" s="102"/>
    </row>
    <row r="13" spans="1:21" s="3" customFormat="1" x14ac:dyDescent="0.2">
      <c r="A13" s="318" t="s">
        <v>474</v>
      </c>
      <c r="B13" s="319"/>
      <c r="C13" s="120">
        <v>267000</v>
      </c>
      <c r="D13" s="46" t="s">
        <v>3</v>
      </c>
      <c r="E13" s="225"/>
      <c r="F13" s="225"/>
      <c r="G13" s="102"/>
    </row>
    <row r="14" spans="1:21" s="3" customFormat="1" x14ac:dyDescent="0.2">
      <c r="A14" s="205" t="s">
        <v>475</v>
      </c>
      <c r="B14" s="58"/>
      <c r="C14" s="45">
        <v>1</v>
      </c>
      <c r="D14" s="46"/>
      <c r="E14" s="225"/>
      <c r="F14" s="225"/>
      <c r="G14" s="102"/>
    </row>
    <row r="15" spans="1:21" s="3" customFormat="1" x14ac:dyDescent="0.2">
      <c r="A15" s="205" t="s">
        <v>478</v>
      </c>
      <c r="B15" s="58"/>
      <c r="C15" s="45">
        <v>19</v>
      </c>
      <c r="D15" s="46" t="s">
        <v>4</v>
      </c>
      <c r="E15" s="225"/>
      <c r="F15" s="225"/>
      <c r="G15" s="102"/>
    </row>
    <row r="16" spans="1:21" s="3" customFormat="1" x14ac:dyDescent="0.2">
      <c r="A16" s="205" t="s">
        <v>479</v>
      </c>
      <c r="B16" s="58"/>
      <c r="C16" s="45">
        <v>90</v>
      </c>
      <c r="D16" s="46" t="s">
        <v>5</v>
      </c>
      <c r="E16" s="225"/>
      <c r="F16" s="225"/>
      <c r="G16" s="102"/>
    </row>
    <row r="17" spans="1:7" s="3" customFormat="1" x14ac:dyDescent="0.2">
      <c r="A17" s="70" t="s">
        <v>138</v>
      </c>
      <c r="B17" s="51"/>
      <c r="C17" s="52" t="s">
        <v>139</v>
      </c>
      <c r="D17" s="53"/>
      <c r="E17" s="225"/>
      <c r="F17" s="225"/>
      <c r="G17" s="102"/>
    </row>
    <row r="18" spans="1:7" s="3" customFormat="1" x14ac:dyDescent="0.2">
      <c r="A18" s="249" t="s">
        <v>423</v>
      </c>
      <c r="B18" s="240" t="s">
        <v>410</v>
      </c>
      <c r="C18" s="62" t="s">
        <v>411</v>
      </c>
      <c r="D18" s="235" t="s">
        <v>412</v>
      </c>
      <c r="E18" s="225"/>
      <c r="F18" s="225"/>
      <c r="G18" s="102"/>
    </row>
    <row r="19" spans="1:7" s="3" customFormat="1" x14ac:dyDescent="0.2">
      <c r="A19" s="196" t="s">
        <v>409</v>
      </c>
      <c r="B19" s="241">
        <v>2015</v>
      </c>
      <c r="C19" s="250" t="s">
        <v>437</v>
      </c>
      <c r="D19" s="251" t="s">
        <v>438</v>
      </c>
      <c r="E19" s="225"/>
      <c r="F19" s="225"/>
      <c r="G19" s="102"/>
    </row>
    <row r="20" spans="1:7" s="3" customFormat="1" x14ac:dyDescent="0.2">
      <c r="A20" s="245" t="s">
        <v>413</v>
      </c>
      <c r="B20" s="246" t="s">
        <v>398</v>
      </c>
      <c r="C20" s="256" t="s">
        <v>422</v>
      </c>
      <c r="D20" s="257" t="s">
        <v>422</v>
      </c>
      <c r="E20" s="225"/>
      <c r="F20" s="225"/>
      <c r="G20" s="102"/>
    </row>
    <row r="21" spans="1:7" s="3" customFormat="1" x14ac:dyDescent="0.2">
      <c r="A21" s="247" t="s">
        <v>414</v>
      </c>
      <c r="B21" s="246" t="s">
        <v>426</v>
      </c>
      <c r="C21" s="254" t="s">
        <v>422</v>
      </c>
      <c r="D21" s="255" t="s">
        <v>422</v>
      </c>
      <c r="E21" s="225"/>
      <c r="F21" s="225"/>
      <c r="G21" s="102"/>
    </row>
    <row r="22" spans="1:7" s="3" customFormat="1" x14ac:dyDescent="0.2">
      <c r="A22" s="245" t="s">
        <v>415</v>
      </c>
      <c r="B22" s="246" t="s">
        <v>426</v>
      </c>
      <c r="C22" s="256" t="s">
        <v>422</v>
      </c>
      <c r="D22" s="257" t="s">
        <v>422</v>
      </c>
      <c r="E22" s="225"/>
      <c r="F22" s="225"/>
      <c r="G22" s="102"/>
    </row>
    <row r="23" spans="1:7" s="3" customFormat="1" x14ac:dyDescent="0.2">
      <c r="A23" s="197" t="s">
        <v>416</v>
      </c>
      <c r="B23" s="242" t="s">
        <v>398</v>
      </c>
      <c r="C23" s="258" t="s">
        <v>422</v>
      </c>
      <c r="D23" s="259" t="s">
        <v>422</v>
      </c>
      <c r="E23" s="225"/>
      <c r="F23" s="225"/>
      <c r="G23" s="102"/>
    </row>
    <row r="24" spans="1:7" s="3" customFormat="1" x14ac:dyDescent="0.2">
      <c r="A24" s="14"/>
      <c r="B24" s="20"/>
      <c r="C24" s="20"/>
      <c r="D24" s="20"/>
      <c r="E24" s="225"/>
      <c r="F24" s="225"/>
      <c r="G24" s="102"/>
    </row>
    <row r="25" spans="1:7" s="3" customFormat="1" x14ac:dyDescent="0.2">
      <c r="A25" s="348" t="s">
        <v>80</v>
      </c>
      <c r="B25" s="349"/>
      <c r="C25" s="349"/>
      <c r="D25" s="350"/>
      <c r="E25" s="225"/>
      <c r="F25" s="225"/>
      <c r="G25" s="102"/>
    </row>
    <row r="26" spans="1:7" s="3" customFormat="1" x14ac:dyDescent="0.2">
      <c r="A26" s="304" t="s">
        <v>436</v>
      </c>
      <c r="B26" s="355"/>
      <c r="C26" s="356" t="s">
        <v>198</v>
      </c>
      <c r="D26" s="303"/>
      <c r="E26" s="225"/>
      <c r="F26" s="225"/>
      <c r="G26" s="102"/>
    </row>
    <row r="27" spans="1:7" s="3" customFormat="1" x14ac:dyDescent="0.2">
      <c r="A27" s="64" t="s">
        <v>91</v>
      </c>
      <c r="B27" s="65"/>
      <c r="C27" s="353" t="s">
        <v>464</v>
      </c>
      <c r="D27" s="354"/>
      <c r="E27" s="225"/>
      <c r="F27" s="225"/>
      <c r="G27" s="102"/>
    </row>
    <row r="28" spans="1:7" s="3" customFormat="1" x14ac:dyDescent="0.2">
      <c r="A28" s="33" t="s">
        <v>22</v>
      </c>
      <c r="B28" s="34" t="s">
        <v>8</v>
      </c>
      <c r="C28" s="33" t="s">
        <v>23</v>
      </c>
      <c r="D28" s="34" t="s">
        <v>7</v>
      </c>
      <c r="E28" s="225"/>
      <c r="F28" s="225"/>
      <c r="G28" s="102"/>
    </row>
    <row r="29" spans="1:7" s="3" customFormat="1" x14ac:dyDescent="0.2">
      <c r="A29" s="4"/>
      <c r="B29" s="118">
        <v>460000</v>
      </c>
      <c r="C29" s="4"/>
      <c r="D29" s="35">
        <v>4</v>
      </c>
      <c r="E29" s="225"/>
      <c r="F29" s="225"/>
      <c r="G29" s="102"/>
    </row>
    <row r="30" spans="1:7" s="3" customFormat="1" x14ac:dyDescent="0.2">
      <c r="A30" s="4"/>
      <c r="B30" s="35"/>
      <c r="C30" s="4"/>
      <c r="D30" s="35"/>
      <c r="E30" s="225"/>
      <c r="F30" s="225"/>
      <c r="G30" s="102"/>
    </row>
    <row r="31" spans="1:7" s="3" customFormat="1" x14ac:dyDescent="0.2">
      <c r="A31" s="202" t="s">
        <v>473</v>
      </c>
      <c r="B31" s="42"/>
      <c r="C31" s="119">
        <v>170000</v>
      </c>
      <c r="D31" s="43" t="s">
        <v>3</v>
      </c>
      <c r="E31" s="225"/>
      <c r="F31" s="225"/>
      <c r="G31" s="102"/>
    </row>
    <row r="32" spans="1:7" s="3" customFormat="1" x14ac:dyDescent="0.2">
      <c r="A32" s="47" t="s">
        <v>86</v>
      </c>
      <c r="B32" s="44"/>
      <c r="C32" s="45">
        <v>4</v>
      </c>
      <c r="D32" s="46" t="s">
        <v>31</v>
      </c>
      <c r="E32" s="225"/>
      <c r="F32" s="225"/>
      <c r="G32" s="102"/>
    </row>
    <row r="33" spans="1:7" s="3" customFormat="1" x14ac:dyDescent="0.2">
      <c r="A33" s="318" t="s">
        <v>474</v>
      </c>
      <c r="B33" s="319"/>
      <c r="C33" s="120">
        <v>160000</v>
      </c>
      <c r="D33" s="46" t="s">
        <v>3</v>
      </c>
      <c r="E33" s="225"/>
      <c r="F33" s="225"/>
      <c r="G33" s="102"/>
    </row>
    <row r="34" spans="1:7" s="3" customFormat="1" x14ac:dyDescent="0.2">
      <c r="A34" s="205" t="s">
        <v>475</v>
      </c>
      <c r="B34" s="44"/>
      <c r="C34" s="45">
        <v>1</v>
      </c>
      <c r="D34" s="46"/>
      <c r="E34" s="225"/>
      <c r="F34" s="225"/>
      <c r="G34" s="102"/>
    </row>
    <row r="35" spans="1:7" s="3" customFormat="1" x14ac:dyDescent="0.2">
      <c r="A35" s="205" t="s">
        <v>478</v>
      </c>
      <c r="B35" s="44"/>
      <c r="C35" s="45">
        <v>14.5</v>
      </c>
      <c r="D35" s="46" t="s">
        <v>4</v>
      </c>
      <c r="E35" s="225"/>
      <c r="F35" s="225"/>
      <c r="G35" s="102"/>
    </row>
    <row r="36" spans="1:7" s="3" customFormat="1" x14ac:dyDescent="0.2">
      <c r="A36" s="205" t="s">
        <v>479</v>
      </c>
      <c r="B36" s="44"/>
      <c r="C36" s="45">
        <v>54</v>
      </c>
      <c r="D36" s="46" t="s">
        <v>5</v>
      </c>
      <c r="E36" s="225"/>
      <c r="F36" s="225"/>
      <c r="G36" s="102"/>
    </row>
    <row r="37" spans="1:7" s="3" customFormat="1" x14ac:dyDescent="0.2">
      <c r="A37" s="70" t="s">
        <v>138</v>
      </c>
      <c r="B37" s="51"/>
      <c r="C37" s="52" t="s">
        <v>140</v>
      </c>
      <c r="D37" s="53"/>
      <c r="E37" s="225"/>
      <c r="F37" s="225"/>
      <c r="G37" s="102"/>
    </row>
    <row r="38" spans="1:7" s="3" customFormat="1" x14ac:dyDescent="0.2">
      <c r="A38" s="249" t="s">
        <v>423</v>
      </c>
      <c r="B38" s="240" t="s">
        <v>410</v>
      </c>
      <c r="C38" s="62" t="s">
        <v>411</v>
      </c>
      <c r="D38" s="235" t="s">
        <v>412</v>
      </c>
      <c r="E38" s="225"/>
      <c r="F38" s="225"/>
      <c r="G38" s="102"/>
    </row>
    <row r="39" spans="1:7" s="3" customFormat="1" x14ac:dyDescent="0.2">
      <c r="A39" s="196" t="s">
        <v>409</v>
      </c>
      <c r="B39" s="241">
        <v>2015</v>
      </c>
      <c r="C39" s="250" t="s">
        <v>429</v>
      </c>
      <c r="D39" s="251" t="s">
        <v>488</v>
      </c>
      <c r="E39" s="225"/>
      <c r="F39" s="225"/>
      <c r="G39" s="102"/>
    </row>
    <row r="40" spans="1:7" s="3" customFormat="1" x14ac:dyDescent="0.2">
      <c r="A40" s="245" t="s">
        <v>413</v>
      </c>
      <c r="B40" s="246" t="s">
        <v>398</v>
      </c>
      <c r="C40" s="256" t="s">
        <v>422</v>
      </c>
      <c r="D40" s="284" t="s">
        <v>422</v>
      </c>
      <c r="E40" s="225"/>
      <c r="F40" s="225"/>
      <c r="G40" s="102"/>
    </row>
    <row r="41" spans="1:7" s="3" customFormat="1" x14ac:dyDescent="0.2">
      <c r="A41" s="247" t="s">
        <v>414</v>
      </c>
      <c r="B41" s="246">
        <v>2015</v>
      </c>
      <c r="C41" s="250" t="s">
        <v>429</v>
      </c>
      <c r="D41" s="251" t="s">
        <v>488</v>
      </c>
      <c r="E41" s="225"/>
      <c r="F41" s="225"/>
      <c r="G41" s="102" t="s">
        <v>489</v>
      </c>
    </row>
    <row r="42" spans="1:7" s="3" customFormat="1" x14ac:dyDescent="0.2">
      <c r="A42" s="245" t="s">
        <v>415</v>
      </c>
      <c r="B42" s="286" t="s">
        <v>426</v>
      </c>
      <c r="C42" s="256"/>
      <c r="D42" s="284" t="s">
        <v>422</v>
      </c>
      <c r="E42" s="225"/>
      <c r="F42" s="225"/>
      <c r="G42" s="102"/>
    </row>
    <row r="43" spans="1:7" s="3" customFormat="1" x14ac:dyDescent="0.2">
      <c r="A43" s="197" t="s">
        <v>416</v>
      </c>
      <c r="B43" s="285" t="s">
        <v>426</v>
      </c>
      <c r="C43" s="258" t="s">
        <v>422</v>
      </c>
      <c r="D43" s="259" t="s">
        <v>422</v>
      </c>
      <c r="E43" s="225"/>
      <c r="F43" s="225"/>
      <c r="G43" s="102"/>
    </row>
    <row r="44" spans="1:7" s="3" customFormat="1" x14ac:dyDescent="0.2">
      <c r="A44" s="14"/>
      <c r="B44" s="20"/>
      <c r="C44" s="20"/>
      <c r="D44" s="20"/>
      <c r="E44" s="225"/>
      <c r="F44" s="225"/>
      <c r="G44" s="102"/>
    </row>
    <row r="45" spans="1:7" s="3" customFormat="1" x14ac:dyDescent="0.2">
      <c r="A45" s="340" t="s">
        <v>58</v>
      </c>
      <c r="B45" s="341"/>
      <c r="C45" s="341"/>
      <c r="D45" s="342"/>
      <c r="E45" s="225"/>
      <c r="F45" s="225"/>
      <c r="G45" s="102"/>
    </row>
    <row r="46" spans="1:7" s="3" customFormat="1" x14ac:dyDescent="0.2">
      <c r="A46" s="304" t="s">
        <v>121</v>
      </c>
      <c r="B46" s="305"/>
      <c r="C46" s="302" t="s">
        <v>462</v>
      </c>
      <c r="D46" s="303"/>
      <c r="E46" s="225"/>
      <c r="F46" s="225"/>
      <c r="G46" s="102"/>
    </row>
    <row r="47" spans="1:7" s="3" customFormat="1" x14ac:dyDescent="0.2">
      <c r="A47" s="66" t="s">
        <v>91</v>
      </c>
      <c r="B47" s="29"/>
      <c r="C47" s="343" t="s">
        <v>465</v>
      </c>
      <c r="D47" s="344"/>
      <c r="E47" s="225"/>
      <c r="F47" s="225"/>
      <c r="G47" s="130"/>
    </row>
    <row r="48" spans="1:7" s="3" customFormat="1" x14ac:dyDescent="0.2">
      <c r="A48" s="33" t="s">
        <v>22</v>
      </c>
      <c r="B48" s="34" t="s">
        <v>8</v>
      </c>
      <c r="C48" s="33" t="s">
        <v>23</v>
      </c>
      <c r="D48" s="34" t="s">
        <v>7</v>
      </c>
      <c r="E48" s="225"/>
      <c r="F48" s="225"/>
      <c r="G48" s="102"/>
    </row>
    <row r="49" spans="1:8" s="3" customFormat="1" x14ac:dyDescent="0.2">
      <c r="A49" s="4" t="s">
        <v>85</v>
      </c>
      <c r="B49" s="118">
        <v>656000</v>
      </c>
      <c r="C49" s="4" t="s">
        <v>85</v>
      </c>
      <c r="D49" s="35">
        <v>5</v>
      </c>
      <c r="E49" s="225"/>
      <c r="F49" s="225"/>
      <c r="G49" s="102"/>
    </row>
    <row r="50" spans="1:8" s="3" customFormat="1" ht="14.25" x14ac:dyDescent="0.2">
      <c r="A50" s="156" t="s">
        <v>82</v>
      </c>
      <c r="B50" s="158" t="s">
        <v>122</v>
      </c>
      <c r="C50" s="156" t="s">
        <v>82</v>
      </c>
      <c r="D50" s="158">
        <v>7.5</v>
      </c>
      <c r="E50" s="274" t="s">
        <v>398</v>
      </c>
      <c r="F50" s="225"/>
      <c r="G50" s="164" t="s">
        <v>323</v>
      </c>
      <c r="H50" s="189" t="s">
        <v>352</v>
      </c>
    </row>
    <row r="51" spans="1:8" s="3" customFormat="1" x14ac:dyDescent="0.2">
      <c r="A51" s="202" t="s">
        <v>473</v>
      </c>
      <c r="B51" s="42" t="s">
        <v>88</v>
      </c>
      <c r="C51" s="119">
        <v>320000</v>
      </c>
      <c r="D51" s="43" t="s">
        <v>3</v>
      </c>
      <c r="E51" s="225"/>
      <c r="F51" s="225"/>
      <c r="G51" s="102"/>
    </row>
    <row r="52" spans="1:8" s="3" customFormat="1" x14ac:dyDescent="0.2">
      <c r="A52" s="47"/>
      <c r="B52" s="58" t="s">
        <v>82</v>
      </c>
      <c r="C52" s="124">
        <v>480000</v>
      </c>
      <c r="D52" s="46" t="s">
        <v>3</v>
      </c>
      <c r="E52" s="274" t="s">
        <v>398</v>
      </c>
      <c r="F52" s="225"/>
      <c r="G52" s="102"/>
    </row>
    <row r="53" spans="1:8" s="3" customFormat="1" x14ac:dyDescent="0.2">
      <c r="A53" s="47" t="s">
        <v>86</v>
      </c>
      <c r="B53" s="58" t="s">
        <v>88</v>
      </c>
      <c r="C53" s="45">
        <v>2</v>
      </c>
      <c r="D53" s="46"/>
      <c r="E53" s="225"/>
      <c r="F53" s="225"/>
      <c r="G53" s="102"/>
    </row>
    <row r="54" spans="1:8" s="3" customFormat="1" x14ac:dyDescent="0.2">
      <c r="A54" s="47"/>
      <c r="B54" s="58" t="s">
        <v>82</v>
      </c>
      <c r="C54" s="45">
        <v>3</v>
      </c>
      <c r="D54" s="46"/>
      <c r="E54" s="274" t="s">
        <v>398</v>
      </c>
      <c r="F54" s="225"/>
      <c r="G54" s="102"/>
    </row>
    <row r="55" spans="1:8" s="3" customFormat="1" x14ac:dyDescent="0.2">
      <c r="A55" s="318" t="s">
        <v>474</v>
      </c>
      <c r="B55" s="319"/>
      <c r="C55" s="120">
        <v>216000</v>
      </c>
      <c r="D55" s="46" t="s">
        <v>3</v>
      </c>
      <c r="E55" s="225"/>
      <c r="F55" s="225"/>
      <c r="G55" s="102"/>
    </row>
    <row r="56" spans="1:8" s="3" customFormat="1" x14ac:dyDescent="0.2">
      <c r="A56" s="205" t="s">
        <v>475</v>
      </c>
      <c r="B56" s="58"/>
      <c r="C56" s="45">
        <v>1</v>
      </c>
      <c r="D56" s="46"/>
      <c r="E56" s="225"/>
      <c r="F56" s="225"/>
      <c r="G56" s="102"/>
    </row>
    <row r="57" spans="1:8" s="3" customFormat="1" x14ac:dyDescent="0.2">
      <c r="A57" s="205" t="s">
        <v>478</v>
      </c>
      <c r="B57" s="58"/>
      <c r="C57" s="45" t="s">
        <v>123</v>
      </c>
      <c r="D57" s="46" t="s">
        <v>4</v>
      </c>
      <c r="E57" s="225"/>
      <c r="F57" s="225"/>
      <c r="G57" s="102"/>
    </row>
    <row r="58" spans="1:8" s="3" customFormat="1" x14ac:dyDescent="0.2">
      <c r="A58" s="205" t="s">
        <v>479</v>
      </c>
      <c r="B58" s="58"/>
      <c r="C58" s="45" t="s">
        <v>99</v>
      </c>
      <c r="D58" s="46" t="s">
        <v>5</v>
      </c>
      <c r="E58" s="225"/>
      <c r="F58" s="225"/>
      <c r="G58" s="102"/>
    </row>
    <row r="59" spans="1:8" s="3" customFormat="1" x14ac:dyDescent="0.2">
      <c r="A59" s="70" t="s">
        <v>138</v>
      </c>
      <c r="B59" s="51"/>
      <c r="C59" s="52" t="s">
        <v>140</v>
      </c>
      <c r="D59" s="53"/>
      <c r="E59" s="225"/>
      <c r="F59" s="225"/>
      <c r="G59" s="102"/>
    </row>
    <row r="60" spans="1:8" s="3" customFormat="1" x14ac:dyDescent="0.2">
      <c r="A60" s="249" t="s">
        <v>423</v>
      </c>
      <c r="B60" s="240" t="s">
        <v>410</v>
      </c>
      <c r="C60" s="62" t="s">
        <v>411</v>
      </c>
      <c r="D60" s="235" t="s">
        <v>412</v>
      </c>
      <c r="E60" s="225"/>
      <c r="F60" s="225"/>
      <c r="G60" s="102"/>
    </row>
    <row r="61" spans="1:8" s="3" customFormat="1" x14ac:dyDescent="0.2">
      <c r="A61" s="196" t="s">
        <v>409</v>
      </c>
      <c r="B61" s="241" t="s">
        <v>426</v>
      </c>
      <c r="C61" s="250" t="s">
        <v>422</v>
      </c>
      <c r="D61" s="251" t="s">
        <v>422</v>
      </c>
      <c r="E61" s="225"/>
      <c r="F61" s="225"/>
      <c r="G61" s="102"/>
    </row>
    <row r="62" spans="1:8" s="3" customFormat="1" x14ac:dyDescent="0.2">
      <c r="A62" s="245" t="s">
        <v>413</v>
      </c>
      <c r="B62" s="241" t="s">
        <v>426</v>
      </c>
      <c r="C62" s="256" t="s">
        <v>422</v>
      </c>
      <c r="D62" s="257" t="s">
        <v>422</v>
      </c>
      <c r="E62" s="225"/>
      <c r="F62" s="225"/>
      <c r="G62" s="102"/>
    </row>
    <row r="63" spans="1:8" s="3" customFormat="1" x14ac:dyDescent="0.2">
      <c r="A63" s="247" t="s">
        <v>414</v>
      </c>
      <c r="B63" s="241" t="s">
        <v>426</v>
      </c>
      <c r="C63" s="254" t="s">
        <v>422</v>
      </c>
      <c r="D63" s="255" t="s">
        <v>422</v>
      </c>
      <c r="E63" s="225"/>
      <c r="F63" s="225"/>
      <c r="G63" s="102"/>
    </row>
    <row r="64" spans="1:8" s="3" customFormat="1" x14ac:dyDescent="0.2">
      <c r="A64" s="245" t="s">
        <v>415</v>
      </c>
      <c r="B64" s="262" t="s">
        <v>440</v>
      </c>
      <c r="C64" s="256" t="s">
        <v>422</v>
      </c>
      <c r="D64" s="257" t="s">
        <v>441</v>
      </c>
      <c r="E64" s="225"/>
      <c r="F64" s="225"/>
      <c r="G64" s="102"/>
    </row>
    <row r="65" spans="1:21" s="3" customFormat="1" x14ac:dyDescent="0.2">
      <c r="A65" s="197" t="s">
        <v>416</v>
      </c>
      <c r="B65" s="242" t="s">
        <v>426</v>
      </c>
      <c r="C65" s="258" t="s">
        <v>422</v>
      </c>
      <c r="D65" s="259" t="s">
        <v>422</v>
      </c>
      <c r="E65" s="225"/>
      <c r="F65" s="225"/>
      <c r="G65" s="102"/>
    </row>
    <row r="66" spans="1:21" s="3" customFormat="1" x14ac:dyDescent="0.2">
      <c r="A66" s="14"/>
      <c r="B66" s="20"/>
      <c r="C66" s="20"/>
      <c r="D66" s="20"/>
      <c r="E66" s="225"/>
      <c r="F66" s="225"/>
      <c r="G66" s="102"/>
    </row>
    <row r="67" spans="1:21" x14ac:dyDescent="0.2">
      <c r="A67" s="348" t="s">
        <v>40</v>
      </c>
      <c r="B67" s="349"/>
      <c r="C67" s="349"/>
      <c r="D67" s="350"/>
    </row>
    <row r="68" spans="1:21" x14ac:dyDescent="0.2">
      <c r="A68" s="304" t="s">
        <v>46</v>
      </c>
      <c r="B68" s="305"/>
      <c r="C68" s="302" t="s">
        <v>0</v>
      </c>
      <c r="D68" s="303"/>
    </row>
    <row r="69" spans="1:21" x14ac:dyDescent="0.2">
      <c r="A69" s="64" t="s">
        <v>262</v>
      </c>
      <c r="B69" s="29"/>
      <c r="C69" s="29"/>
      <c r="D69" s="277" t="s">
        <v>12</v>
      </c>
    </row>
    <row r="70" spans="1:21" x14ac:dyDescent="0.2">
      <c r="A70" s="33" t="s">
        <v>22</v>
      </c>
      <c r="B70" s="34" t="s">
        <v>8</v>
      </c>
      <c r="C70" s="33" t="s">
        <v>23</v>
      </c>
      <c r="D70" s="34" t="s">
        <v>7</v>
      </c>
    </row>
    <row r="71" spans="1:21" x14ac:dyDescent="0.2">
      <c r="A71" s="4" t="s">
        <v>251</v>
      </c>
      <c r="B71" s="118">
        <v>800000</v>
      </c>
      <c r="C71" s="4" t="s">
        <v>251</v>
      </c>
      <c r="D71" s="35">
        <v>7</v>
      </c>
    </row>
    <row r="72" spans="1:21" x14ac:dyDescent="0.2">
      <c r="A72" s="148" t="s">
        <v>260</v>
      </c>
      <c r="B72" s="149">
        <v>1000000</v>
      </c>
      <c r="C72" s="148" t="s">
        <v>260</v>
      </c>
      <c r="D72" s="150">
        <v>8.8000000000000007</v>
      </c>
      <c r="E72" s="274" t="s">
        <v>398</v>
      </c>
    </row>
    <row r="73" spans="1:21" x14ac:dyDescent="0.2">
      <c r="A73" s="202" t="s">
        <v>473</v>
      </c>
      <c r="B73" s="54" t="s">
        <v>251</v>
      </c>
      <c r="C73" s="119">
        <v>300000</v>
      </c>
      <c r="D73" s="43" t="s">
        <v>3</v>
      </c>
    </row>
    <row r="74" spans="1:21" x14ac:dyDescent="0.2">
      <c r="A74" s="47"/>
      <c r="B74" s="45" t="s">
        <v>400</v>
      </c>
      <c r="C74" s="124">
        <v>450000</v>
      </c>
      <c r="D74" s="46" t="s">
        <v>3</v>
      </c>
      <c r="E74" s="274" t="s">
        <v>398</v>
      </c>
    </row>
    <row r="75" spans="1:21" x14ac:dyDescent="0.2">
      <c r="A75" s="47"/>
      <c r="B75" s="45" t="s">
        <v>400</v>
      </c>
      <c r="C75" s="124">
        <v>600000</v>
      </c>
      <c r="D75" s="46" t="s">
        <v>3</v>
      </c>
      <c r="E75" s="274" t="s">
        <v>398</v>
      </c>
    </row>
    <row r="76" spans="1:21" x14ac:dyDescent="0.2">
      <c r="A76" s="47" t="s">
        <v>86</v>
      </c>
      <c r="B76" s="45" t="s">
        <v>251</v>
      </c>
      <c r="C76" s="45">
        <v>2</v>
      </c>
      <c r="D76" s="4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x14ac:dyDescent="0.2">
      <c r="A77" s="47"/>
      <c r="B77" s="45" t="s">
        <v>400</v>
      </c>
      <c r="C77" s="45">
        <v>3</v>
      </c>
      <c r="D77" s="46"/>
      <c r="E77" s="274" t="s">
        <v>398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x14ac:dyDescent="0.2">
      <c r="A78" s="47"/>
      <c r="B78" s="45" t="s">
        <v>400</v>
      </c>
      <c r="C78" s="45">
        <v>4</v>
      </c>
      <c r="D78" s="46"/>
      <c r="E78" s="274" t="s">
        <v>398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x14ac:dyDescent="0.2">
      <c r="A79" s="318" t="s">
        <v>474</v>
      </c>
      <c r="B79" s="319"/>
      <c r="C79" s="120">
        <v>266000</v>
      </c>
      <c r="D79" s="46" t="s">
        <v>3</v>
      </c>
      <c r="G79" s="105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x14ac:dyDescent="0.2">
      <c r="A80" s="205" t="s">
        <v>475</v>
      </c>
      <c r="B80" s="44"/>
      <c r="C80" s="45">
        <v>1</v>
      </c>
      <c r="D80" s="46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x14ac:dyDescent="0.2">
      <c r="A81" s="205" t="s">
        <v>478</v>
      </c>
      <c r="B81" s="44"/>
      <c r="C81" s="45">
        <v>14.5</v>
      </c>
      <c r="D81" s="46" t="s">
        <v>4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x14ac:dyDescent="0.2">
      <c r="A82" s="205" t="s">
        <v>479</v>
      </c>
      <c r="B82" s="44"/>
      <c r="C82" s="45">
        <v>72</v>
      </c>
      <c r="D82" s="46" t="s">
        <v>5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3" customFormat="1" x14ac:dyDescent="0.2">
      <c r="A83" s="50" t="s">
        <v>138</v>
      </c>
      <c r="B83" s="51"/>
      <c r="C83" s="52" t="s">
        <v>140</v>
      </c>
      <c r="D83" s="53"/>
      <c r="E83" s="225"/>
      <c r="F83" s="225"/>
      <c r="G83" s="102"/>
    </row>
    <row r="84" spans="1:21" x14ac:dyDescent="0.2">
      <c r="C84"/>
      <c r="D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x14ac:dyDescent="0.2">
      <c r="A85" s="304" t="s">
        <v>47</v>
      </c>
      <c r="B85" s="305"/>
      <c r="C85" s="302" t="s">
        <v>48</v>
      </c>
      <c r="D85" s="303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x14ac:dyDescent="0.2">
      <c r="A86" s="64" t="s">
        <v>261</v>
      </c>
      <c r="B86" s="29"/>
      <c r="C86" s="345" t="s">
        <v>73</v>
      </c>
      <c r="D86" s="34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x14ac:dyDescent="0.2">
      <c r="A87" s="33" t="s">
        <v>22</v>
      </c>
      <c r="B87" s="34" t="s">
        <v>8</v>
      </c>
      <c r="C87" s="33" t="s">
        <v>23</v>
      </c>
      <c r="D87" s="34" t="s">
        <v>7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x14ac:dyDescent="0.2">
      <c r="A88" s="4" t="s">
        <v>247</v>
      </c>
      <c r="B88" s="118">
        <v>150000</v>
      </c>
      <c r="C88" s="4" t="s">
        <v>247</v>
      </c>
      <c r="D88" s="35">
        <v>1.3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x14ac:dyDescent="0.2">
      <c r="A89" s="148" t="s">
        <v>260</v>
      </c>
      <c r="B89" s="149">
        <v>225000</v>
      </c>
      <c r="C89" s="148" t="s">
        <v>260</v>
      </c>
      <c r="D89" s="150">
        <v>2</v>
      </c>
      <c r="E89" s="274" t="s">
        <v>398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x14ac:dyDescent="0.2">
      <c r="A90" s="202" t="s">
        <v>473</v>
      </c>
      <c r="B90" s="54" t="s">
        <v>247</v>
      </c>
      <c r="C90" s="119">
        <v>150000</v>
      </c>
      <c r="D90" s="43" t="s">
        <v>3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x14ac:dyDescent="0.2">
      <c r="A91" s="47"/>
      <c r="B91" s="45" t="s">
        <v>260</v>
      </c>
      <c r="C91" s="124">
        <v>300000</v>
      </c>
      <c r="D91" s="46" t="s">
        <v>3</v>
      </c>
      <c r="E91" s="274" t="s">
        <v>398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x14ac:dyDescent="0.2">
      <c r="A92" s="47" t="s">
        <v>86</v>
      </c>
      <c r="B92" s="45" t="s">
        <v>247</v>
      </c>
      <c r="C92" s="45">
        <v>1</v>
      </c>
      <c r="D92" s="46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x14ac:dyDescent="0.2">
      <c r="A93" s="47"/>
      <c r="B93" s="45" t="s">
        <v>260</v>
      </c>
      <c r="C93" s="45">
        <v>2</v>
      </c>
      <c r="D93" s="46"/>
      <c r="E93" s="274" t="s">
        <v>398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x14ac:dyDescent="0.2">
      <c r="A94" s="318" t="s">
        <v>474</v>
      </c>
      <c r="B94" s="319"/>
      <c r="C94" s="120">
        <v>140000</v>
      </c>
      <c r="D94" s="46" t="s">
        <v>3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x14ac:dyDescent="0.2">
      <c r="A95" s="205" t="s">
        <v>475</v>
      </c>
      <c r="B95" s="44"/>
      <c r="C95" s="45">
        <v>1</v>
      </c>
      <c r="D95" s="46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x14ac:dyDescent="0.2">
      <c r="A96" s="205" t="s">
        <v>478</v>
      </c>
      <c r="B96" s="44"/>
      <c r="C96" s="45" t="s">
        <v>31</v>
      </c>
      <c r="D96" s="46" t="s">
        <v>4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x14ac:dyDescent="0.2">
      <c r="A97" s="205" t="s">
        <v>479</v>
      </c>
      <c r="B97" s="44"/>
      <c r="C97" s="45">
        <v>72</v>
      </c>
      <c r="D97" s="46" t="s">
        <v>5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3" customFormat="1" x14ac:dyDescent="0.2">
      <c r="A98" s="70" t="s">
        <v>138</v>
      </c>
      <c r="B98" s="51"/>
      <c r="C98" s="52" t="s">
        <v>140</v>
      </c>
      <c r="D98" s="53"/>
      <c r="E98" s="225"/>
      <c r="F98" s="225"/>
      <c r="G98" s="102"/>
    </row>
    <row r="99" spans="1:21" x14ac:dyDescent="0.2">
      <c r="C99"/>
      <c r="D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x14ac:dyDescent="0.2">
      <c r="A100" s="304" t="s">
        <v>49</v>
      </c>
      <c r="B100" s="305"/>
      <c r="C100" s="302" t="s">
        <v>48</v>
      </c>
      <c r="D100" s="303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x14ac:dyDescent="0.2">
      <c r="A101" s="64" t="s">
        <v>262</v>
      </c>
      <c r="B101" s="29"/>
      <c r="C101" s="345" t="s">
        <v>73</v>
      </c>
      <c r="D101" s="346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x14ac:dyDescent="0.2">
      <c r="A102" s="33" t="s">
        <v>22</v>
      </c>
      <c r="B102" s="34" t="s">
        <v>8</v>
      </c>
      <c r="C102" s="33" t="s">
        <v>23</v>
      </c>
      <c r="D102" s="34" t="s">
        <v>7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x14ac:dyDescent="0.2">
      <c r="A103" s="4" t="s">
        <v>251</v>
      </c>
      <c r="B103" s="118">
        <v>150000</v>
      </c>
      <c r="C103" s="4" t="s">
        <v>251</v>
      </c>
      <c r="D103" s="35">
        <v>1.3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x14ac:dyDescent="0.2">
      <c r="A104" s="148" t="s">
        <v>120</v>
      </c>
      <c r="B104" s="149">
        <v>225000</v>
      </c>
      <c r="C104" s="148" t="s">
        <v>120</v>
      </c>
      <c r="D104" s="150">
        <v>2</v>
      </c>
      <c r="E104" s="274" t="s">
        <v>398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x14ac:dyDescent="0.2">
      <c r="A105" s="202" t="s">
        <v>473</v>
      </c>
      <c r="B105" s="54" t="s">
        <v>251</v>
      </c>
      <c r="C105" s="119">
        <v>150000</v>
      </c>
      <c r="D105" s="43" t="s">
        <v>3</v>
      </c>
    </row>
    <row r="106" spans="1:21" x14ac:dyDescent="0.2">
      <c r="A106" s="47"/>
      <c r="B106" s="45" t="s">
        <v>120</v>
      </c>
      <c r="C106" s="124">
        <v>300000</v>
      </c>
      <c r="D106" s="46" t="s">
        <v>3</v>
      </c>
      <c r="E106" s="274" t="s">
        <v>398</v>
      </c>
    </row>
    <row r="107" spans="1:21" x14ac:dyDescent="0.2">
      <c r="A107" s="47" t="s">
        <v>86</v>
      </c>
      <c r="B107" s="45" t="s">
        <v>251</v>
      </c>
      <c r="C107" s="45">
        <v>1</v>
      </c>
      <c r="D107" s="46"/>
    </row>
    <row r="108" spans="1:21" x14ac:dyDescent="0.2">
      <c r="A108" s="47"/>
      <c r="B108" s="45" t="s">
        <v>120</v>
      </c>
      <c r="C108" s="45">
        <v>2</v>
      </c>
      <c r="D108" s="46"/>
      <c r="E108" s="274" t="s">
        <v>398</v>
      </c>
    </row>
    <row r="109" spans="1:21" s="7" customFormat="1" x14ac:dyDescent="0.2">
      <c r="A109" s="318" t="s">
        <v>474</v>
      </c>
      <c r="B109" s="319"/>
      <c r="C109" s="120">
        <v>140000</v>
      </c>
      <c r="D109" s="46" t="s">
        <v>3</v>
      </c>
      <c r="E109" s="226"/>
      <c r="F109" s="226"/>
      <c r="G109" s="104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x14ac:dyDescent="0.2">
      <c r="A110" s="205" t="s">
        <v>475</v>
      </c>
      <c r="B110" s="44"/>
      <c r="C110" s="45">
        <v>1</v>
      </c>
      <c r="D110" s="46"/>
    </row>
    <row r="111" spans="1:21" x14ac:dyDescent="0.2">
      <c r="A111" s="205" t="s">
        <v>478</v>
      </c>
      <c r="B111" s="44"/>
      <c r="C111" s="45" t="s">
        <v>31</v>
      </c>
      <c r="D111" s="46" t="s">
        <v>4</v>
      </c>
    </row>
    <row r="112" spans="1:21" x14ac:dyDescent="0.2">
      <c r="A112" s="205" t="s">
        <v>479</v>
      </c>
      <c r="B112" s="44"/>
      <c r="C112" s="45">
        <v>72</v>
      </c>
      <c r="D112" s="46" t="s">
        <v>5</v>
      </c>
    </row>
    <row r="113" spans="1:21" s="3" customFormat="1" x14ac:dyDescent="0.2">
      <c r="A113" s="70" t="s">
        <v>138</v>
      </c>
      <c r="B113" s="51"/>
      <c r="C113" s="52" t="s">
        <v>140</v>
      </c>
      <c r="D113" s="53"/>
      <c r="E113" s="225"/>
      <c r="F113" s="225"/>
      <c r="G113" s="102"/>
    </row>
    <row r="114" spans="1:21" x14ac:dyDescent="0.2">
      <c r="C114"/>
      <c r="D114"/>
    </row>
    <row r="115" spans="1:21" x14ac:dyDescent="0.2">
      <c r="A115" s="338" t="s">
        <v>147</v>
      </c>
      <c r="B115" s="339"/>
      <c r="C115" s="326" t="s">
        <v>187</v>
      </c>
      <c r="D115" s="327"/>
      <c r="E115" s="222"/>
      <c r="F115" s="270"/>
      <c r="G115" s="105"/>
    </row>
    <row r="116" spans="1:21" ht="14.25" x14ac:dyDescent="0.2">
      <c r="A116" s="183" t="s">
        <v>148</v>
      </c>
      <c r="B116" s="302" t="s">
        <v>149</v>
      </c>
      <c r="C116" s="302"/>
      <c r="D116" s="303"/>
      <c r="E116" s="222"/>
      <c r="F116" s="270"/>
      <c r="G116" s="164" t="s">
        <v>393</v>
      </c>
      <c r="H116" s="176" t="s">
        <v>392</v>
      </c>
    </row>
    <row r="117" spans="1:21" x14ac:dyDescent="0.2">
      <c r="A117" s="193" t="s">
        <v>181</v>
      </c>
      <c r="B117" s="6"/>
      <c r="C117" s="6"/>
      <c r="D117" s="185"/>
      <c r="E117" s="222"/>
      <c r="F117" s="270"/>
      <c r="G117" s="105"/>
      <c r="I117" s="23"/>
    </row>
    <row r="118" spans="1:21" x14ac:dyDescent="0.2">
      <c r="A118" s="75" t="s">
        <v>241</v>
      </c>
      <c r="B118" s="77" t="s">
        <v>239</v>
      </c>
      <c r="C118" s="77"/>
      <c r="D118" s="115"/>
      <c r="E118" s="222"/>
      <c r="F118" s="270"/>
      <c r="G118" s="105"/>
      <c r="I118" s="23"/>
      <c r="M118"/>
      <c r="N118"/>
      <c r="O118"/>
      <c r="P118"/>
      <c r="Q118"/>
      <c r="R118"/>
      <c r="S118"/>
      <c r="T118"/>
      <c r="U118"/>
    </row>
    <row r="119" spans="1:21" x14ac:dyDescent="0.2">
      <c r="I119" s="23"/>
      <c r="M119"/>
      <c r="N119"/>
      <c r="O119"/>
      <c r="P119"/>
      <c r="Q119"/>
      <c r="R119"/>
      <c r="S119"/>
      <c r="T119"/>
      <c r="U119"/>
    </row>
    <row r="120" spans="1:21" x14ac:dyDescent="0.2">
      <c r="I120" s="23"/>
      <c r="M120"/>
      <c r="N120"/>
      <c r="O120"/>
      <c r="P120"/>
      <c r="Q120"/>
      <c r="R120"/>
      <c r="S120"/>
      <c r="T120"/>
      <c r="U120"/>
    </row>
    <row r="121" spans="1:21" x14ac:dyDescent="0.2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x14ac:dyDescent="0.2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x14ac:dyDescent="0.2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x14ac:dyDescent="0.2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x14ac:dyDescent="0.2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x14ac:dyDescent="0.2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x14ac:dyDescent="0.2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x14ac:dyDescent="0.2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3:21" x14ac:dyDescent="0.2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3:21" x14ac:dyDescent="0.2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3:21" s="3" customFormat="1" x14ac:dyDescent="0.2">
      <c r="E131" s="225"/>
      <c r="F131" s="225"/>
      <c r="G131" s="102"/>
    </row>
    <row r="132" spans="3:21" x14ac:dyDescent="0.2">
      <c r="C132"/>
      <c r="D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3:21" x14ac:dyDescent="0.2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5" spans="3:21" x14ac:dyDescent="0.2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3:21" x14ac:dyDescent="0.2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3:21" x14ac:dyDescent="0.2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3:21" x14ac:dyDescent="0.2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3:21" x14ac:dyDescent="0.2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3:21" x14ac:dyDescent="0.2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3:21" x14ac:dyDescent="0.2"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3:21" x14ac:dyDescent="0.2"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3:21" x14ac:dyDescent="0.2"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3:21" x14ac:dyDescent="0.2"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3:21" x14ac:dyDescent="0.2"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3:21" x14ac:dyDescent="0.2"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3:21" x14ac:dyDescent="0.2"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3:21" x14ac:dyDescent="0.2"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3:21" x14ac:dyDescent="0.2"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3:21" x14ac:dyDescent="0.2"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3:21" s="3" customFormat="1" x14ac:dyDescent="0.2">
      <c r="E151" s="225"/>
      <c r="F151" s="225"/>
      <c r="G151" s="102"/>
    </row>
    <row r="152" spans="3:21" x14ac:dyDescent="0.2">
      <c r="C152"/>
      <c r="D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3:21" x14ac:dyDescent="0.2">
      <c r="S153"/>
      <c r="T153"/>
      <c r="U153"/>
    </row>
    <row r="154" spans="3:21" x14ac:dyDescent="0.2">
      <c r="S154"/>
      <c r="T154"/>
      <c r="U154"/>
    </row>
    <row r="155" spans="3:21" x14ac:dyDescent="0.2">
      <c r="S155"/>
      <c r="T155"/>
      <c r="U155"/>
    </row>
    <row r="156" spans="3:21" x14ac:dyDescent="0.2"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3:21" x14ac:dyDescent="0.2"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3:21" x14ac:dyDescent="0.2"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3:21" x14ac:dyDescent="0.2"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3:21" x14ac:dyDescent="0.2"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3:21" x14ac:dyDescent="0.2"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3:21" x14ac:dyDescent="0.2"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3:21" x14ac:dyDescent="0.2"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3:21" x14ac:dyDescent="0.2"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3:21" x14ac:dyDescent="0.2"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3:21" x14ac:dyDescent="0.2"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3:21" x14ac:dyDescent="0.2"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3:21" x14ac:dyDescent="0.2"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3:21" s="3" customFormat="1" x14ac:dyDescent="0.2">
      <c r="E169" s="225"/>
      <c r="F169" s="225"/>
      <c r="G169" s="102"/>
    </row>
    <row r="170" spans="3:21" x14ac:dyDescent="0.2">
      <c r="C170"/>
      <c r="D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3:21" x14ac:dyDescent="0.2">
      <c r="C171"/>
      <c r="D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3:21" x14ac:dyDescent="0.2">
      <c r="C172"/>
      <c r="D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3:21" x14ac:dyDescent="0.2">
      <c r="C173"/>
      <c r="D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3:21" x14ac:dyDescent="0.2">
      <c r="C174"/>
      <c r="D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3:21" x14ac:dyDescent="0.2">
      <c r="C175"/>
      <c r="D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3:21" x14ac:dyDescent="0.2">
      <c r="C176"/>
      <c r="D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3:21" x14ac:dyDescent="0.2">
      <c r="C177"/>
      <c r="D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3:21" x14ac:dyDescent="0.2">
      <c r="C178"/>
      <c r="D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3:21" x14ac:dyDescent="0.2">
      <c r="C179"/>
      <c r="D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3:21" x14ac:dyDescent="0.2">
      <c r="C180"/>
      <c r="D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3:21" x14ac:dyDescent="0.2">
      <c r="C181"/>
      <c r="D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3:21" x14ac:dyDescent="0.2">
      <c r="C182"/>
      <c r="D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3:21" x14ac:dyDescent="0.2">
      <c r="C183"/>
      <c r="D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3:21" x14ac:dyDescent="0.2">
      <c r="C184"/>
      <c r="D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3:21" x14ac:dyDescent="0.2">
      <c r="C185"/>
      <c r="D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3:21" x14ac:dyDescent="0.2">
      <c r="C186"/>
      <c r="D186" t="s">
        <v>44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3:21" x14ac:dyDescent="0.2">
      <c r="C187"/>
      <c r="D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3:21" x14ac:dyDescent="0.2">
      <c r="C188"/>
      <c r="D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3:21" x14ac:dyDescent="0.2">
      <c r="C189"/>
      <c r="D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3:21" x14ac:dyDescent="0.2">
      <c r="C190"/>
      <c r="D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3:21" x14ac:dyDescent="0.2">
      <c r="C191"/>
      <c r="D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3:21" x14ac:dyDescent="0.2">
      <c r="C192"/>
      <c r="D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</sheetData>
  <mergeCells count="32">
    <mergeCell ref="A1:D1"/>
    <mergeCell ref="A2:D2"/>
    <mergeCell ref="A3:D3"/>
    <mergeCell ref="A67:D67"/>
    <mergeCell ref="C68:D68"/>
    <mergeCell ref="A5:D5"/>
    <mergeCell ref="A46:B46"/>
    <mergeCell ref="C46:D46"/>
    <mergeCell ref="C6:D6"/>
    <mergeCell ref="A6:B6"/>
    <mergeCell ref="C27:D27"/>
    <mergeCell ref="A13:B13"/>
    <mergeCell ref="A25:D25"/>
    <mergeCell ref="A26:B26"/>
    <mergeCell ref="C26:D26"/>
    <mergeCell ref="A33:B33"/>
    <mergeCell ref="A115:B115"/>
    <mergeCell ref="C115:D115"/>
    <mergeCell ref="B116:D116"/>
    <mergeCell ref="C100:D100"/>
    <mergeCell ref="A45:D45"/>
    <mergeCell ref="A85:B85"/>
    <mergeCell ref="C85:D85"/>
    <mergeCell ref="A79:B79"/>
    <mergeCell ref="A94:B94"/>
    <mergeCell ref="A109:B109"/>
    <mergeCell ref="A100:B100"/>
    <mergeCell ref="A55:B55"/>
    <mergeCell ref="A68:B68"/>
    <mergeCell ref="C47:D47"/>
    <mergeCell ref="C101:D101"/>
    <mergeCell ref="C86:D86"/>
  </mergeCells>
  <phoneticPr fontId="6" type="noConversion"/>
  <hyperlinks>
    <hyperlink ref="H50" r:id="rId1"/>
    <hyperlink ref="D69" r:id="rId2"/>
    <hyperlink ref="C86" r:id="rId3"/>
    <hyperlink ref="D7" r:id="rId4"/>
    <hyperlink ref="C27" r:id="rId5"/>
    <hyperlink ref="C47" r:id="rId6"/>
    <hyperlink ref="C101" r:id="rId7"/>
  </hyperlinks>
  <printOptions gridLines="1"/>
  <pageMargins left="0.74803149606299213" right="0.74803149606299213" top="0.98425196850393704" bottom="0.98425196850393704" header="0.51181102362204722" footer="0.51181102362204722"/>
  <pageSetup paperSize="9" orientation="landscape" r:id="rId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S155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6.5703125" style="116" bestFit="1" customWidth="1"/>
    <col min="2" max="2" width="27.28515625" style="2" bestFit="1" customWidth="1"/>
    <col min="3" max="3" width="7" style="1" bestFit="1" customWidth="1"/>
    <col min="4" max="4" width="5.5703125" style="5" bestFit="1" customWidth="1"/>
    <col min="5" max="5" width="3" style="15" customWidth="1"/>
    <col min="6" max="6" width="37.5703125" style="105" customWidth="1"/>
    <col min="7" max="7" width="6" style="15" customWidth="1"/>
    <col min="8" max="8" width="7.42578125" style="15" bestFit="1" customWidth="1"/>
    <col min="9" max="16" width="9.140625" style="15"/>
    <col min="17" max="16384" width="9.140625" style="2"/>
  </cols>
  <sheetData>
    <row r="1" spans="1:19" x14ac:dyDescent="0.2">
      <c r="A1" s="311" t="s">
        <v>481</v>
      </c>
      <c r="B1" s="311"/>
      <c r="C1" s="311"/>
      <c r="D1" s="311"/>
      <c r="I1" s="172"/>
    </row>
    <row r="2" spans="1:19" s="1" customFormat="1" x14ac:dyDescent="0.2">
      <c r="A2" s="364" t="s">
        <v>185</v>
      </c>
      <c r="B2" s="364"/>
      <c r="C2" s="364"/>
      <c r="D2" s="364"/>
      <c r="E2" s="301"/>
      <c r="F2" s="103" t="s">
        <v>205</v>
      </c>
      <c r="G2" s="1" t="s">
        <v>395</v>
      </c>
      <c r="H2" s="3"/>
      <c r="I2" s="139"/>
      <c r="J2" s="18"/>
      <c r="K2" s="18"/>
      <c r="L2" s="18"/>
      <c r="M2" s="18"/>
      <c r="N2" s="18"/>
      <c r="O2" s="18"/>
      <c r="P2" s="18"/>
    </row>
    <row r="3" spans="1:19" x14ac:dyDescent="0.2">
      <c r="A3" s="313" t="s">
        <v>308</v>
      </c>
      <c r="B3" s="314"/>
      <c r="C3" s="314"/>
      <c r="D3" s="314"/>
      <c r="Q3" s="15"/>
      <c r="R3" s="15"/>
      <c r="S3" s="15"/>
    </row>
    <row r="4" spans="1:19" x14ac:dyDescent="0.2">
      <c r="A4" s="16"/>
      <c r="B4" s="113"/>
      <c r="C4" s="14"/>
      <c r="D4" s="10"/>
    </row>
    <row r="5" spans="1:19" x14ac:dyDescent="0.2">
      <c r="A5" s="359" t="s">
        <v>60</v>
      </c>
      <c r="B5" s="360"/>
      <c r="C5" s="360"/>
      <c r="D5" s="361"/>
      <c r="F5" s="135"/>
    </row>
    <row r="6" spans="1:19" ht="14.25" x14ac:dyDescent="0.2">
      <c r="A6" s="351" t="s">
        <v>483</v>
      </c>
      <c r="B6" s="352"/>
      <c r="C6" s="356" t="s">
        <v>324</v>
      </c>
      <c r="D6" s="303"/>
      <c r="F6" s="164" t="s">
        <v>323</v>
      </c>
      <c r="G6" s="176" t="s">
        <v>325</v>
      </c>
    </row>
    <row r="7" spans="1:19" x14ac:dyDescent="0.2">
      <c r="A7" s="74" t="s">
        <v>178</v>
      </c>
      <c r="B7" s="19"/>
      <c r="C7" s="19"/>
      <c r="D7" s="97"/>
      <c r="F7" s="187" t="s">
        <v>209</v>
      </c>
    </row>
    <row r="8" spans="1:19" x14ac:dyDescent="0.2">
      <c r="A8" s="165" t="s">
        <v>486</v>
      </c>
      <c r="B8" s="233"/>
      <c r="C8" s="77"/>
      <c r="D8" s="115"/>
      <c r="F8" s="164"/>
    </row>
    <row r="10" spans="1:19" x14ac:dyDescent="0.2">
      <c r="A10" s="359" t="s">
        <v>124</v>
      </c>
      <c r="B10" s="360"/>
      <c r="C10" s="360"/>
      <c r="D10" s="361"/>
    </row>
    <row r="11" spans="1:19" ht="14.25" x14ac:dyDescent="0.2">
      <c r="A11" s="98" t="s">
        <v>216</v>
      </c>
      <c r="B11" s="27"/>
      <c r="C11" s="356" t="s">
        <v>127</v>
      </c>
      <c r="D11" s="303"/>
      <c r="F11" s="164" t="s">
        <v>323</v>
      </c>
      <c r="G11" s="176" t="s">
        <v>333</v>
      </c>
    </row>
    <row r="12" spans="1:19" x14ac:dyDescent="0.2">
      <c r="A12" s="74" t="s">
        <v>175</v>
      </c>
      <c r="B12" s="6"/>
      <c r="C12" s="6"/>
      <c r="D12" s="97"/>
    </row>
    <row r="13" spans="1:19" x14ac:dyDescent="0.2">
      <c r="A13" s="165" t="s">
        <v>326</v>
      </c>
      <c r="B13" s="365" t="s">
        <v>334</v>
      </c>
      <c r="C13" s="365"/>
      <c r="D13" s="78"/>
    </row>
    <row r="15" spans="1:19" ht="14.25" x14ac:dyDescent="0.2">
      <c r="A15" s="98" t="s">
        <v>217</v>
      </c>
      <c r="B15" s="188"/>
      <c r="C15" s="356" t="s">
        <v>314</v>
      </c>
      <c r="D15" s="303"/>
      <c r="F15" s="164" t="s">
        <v>323</v>
      </c>
      <c r="G15" s="176" t="s">
        <v>328</v>
      </c>
    </row>
    <row r="16" spans="1:19" x14ac:dyDescent="0.2">
      <c r="A16" s="74" t="s">
        <v>480</v>
      </c>
      <c r="B16" s="6"/>
      <c r="C16" s="6"/>
      <c r="D16" s="97"/>
    </row>
    <row r="17" spans="1:7" x14ac:dyDescent="0.2">
      <c r="A17" s="165" t="s">
        <v>327</v>
      </c>
      <c r="B17" s="166" t="s">
        <v>233</v>
      </c>
      <c r="C17" s="77"/>
      <c r="D17" s="78"/>
    </row>
    <row r="18" spans="1:7" x14ac:dyDescent="0.2">
      <c r="A18" s="16"/>
      <c r="B18" s="113"/>
      <c r="C18" s="14"/>
      <c r="D18" s="10"/>
    </row>
    <row r="19" spans="1:7" ht="14.25" x14ac:dyDescent="0.2">
      <c r="A19" s="218" t="s">
        <v>470</v>
      </c>
      <c r="B19" s="188"/>
      <c r="C19" s="356" t="s">
        <v>396</v>
      </c>
      <c r="D19" s="303"/>
      <c r="F19" s="164" t="s">
        <v>375</v>
      </c>
      <c r="G19" s="176" t="s">
        <v>397</v>
      </c>
    </row>
    <row r="20" spans="1:7" x14ac:dyDescent="0.2">
      <c r="A20" s="74" t="s">
        <v>179</v>
      </c>
      <c r="B20" s="6"/>
      <c r="C20" s="6"/>
      <c r="D20" s="219"/>
      <c r="F20" s="164"/>
    </row>
    <row r="21" spans="1:7" x14ac:dyDescent="0.2">
      <c r="A21" s="165"/>
      <c r="B21" s="166"/>
      <c r="C21" s="77"/>
      <c r="D21" s="78"/>
    </row>
    <row r="22" spans="1:7" x14ac:dyDescent="0.2">
      <c r="A22" s="16"/>
      <c r="B22" s="113"/>
      <c r="C22" s="14"/>
      <c r="D22" s="10"/>
    </row>
    <row r="23" spans="1:7" x14ac:dyDescent="0.2">
      <c r="A23" s="359" t="s">
        <v>133</v>
      </c>
      <c r="B23" s="360"/>
      <c r="C23" s="360"/>
      <c r="D23" s="361"/>
    </row>
    <row r="24" spans="1:7" ht="14.25" x14ac:dyDescent="0.2">
      <c r="A24" s="351" t="s">
        <v>329</v>
      </c>
      <c r="B24" s="352"/>
      <c r="C24" s="356" t="s">
        <v>331</v>
      </c>
      <c r="D24" s="303"/>
      <c r="F24" s="164" t="s">
        <v>323</v>
      </c>
      <c r="G24" s="176" t="s">
        <v>330</v>
      </c>
    </row>
    <row r="25" spans="1:7" x14ac:dyDescent="0.2">
      <c r="A25" s="74" t="s">
        <v>332</v>
      </c>
      <c r="B25" s="6"/>
      <c r="C25" s="6"/>
      <c r="D25" s="97"/>
    </row>
    <row r="26" spans="1:7" x14ac:dyDescent="0.2">
      <c r="A26" s="165" t="s">
        <v>79</v>
      </c>
      <c r="B26" s="365" t="s">
        <v>335</v>
      </c>
      <c r="C26" s="365"/>
      <c r="D26" s="78"/>
    </row>
    <row r="27" spans="1:7" x14ac:dyDescent="0.2">
      <c r="A27" s="16"/>
      <c r="B27" s="113"/>
      <c r="C27" s="14"/>
      <c r="D27" s="10"/>
    </row>
    <row r="28" spans="1:7" x14ac:dyDescent="0.2">
      <c r="A28" s="359" t="s">
        <v>35</v>
      </c>
      <c r="B28" s="360"/>
      <c r="C28" s="360"/>
      <c r="D28" s="361"/>
    </row>
    <row r="29" spans="1:7" ht="14.25" x14ac:dyDescent="0.2">
      <c r="A29" s="98" t="s">
        <v>104</v>
      </c>
      <c r="B29" s="356" t="s">
        <v>114</v>
      </c>
      <c r="C29" s="356"/>
      <c r="D29" s="303"/>
      <c r="F29" s="164" t="s">
        <v>338</v>
      </c>
      <c r="G29" s="176" t="s">
        <v>336</v>
      </c>
    </row>
    <row r="30" spans="1:7" x14ac:dyDescent="0.2">
      <c r="A30" s="74" t="s">
        <v>189</v>
      </c>
      <c r="B30" s="19"/>
      <c r="C30" s="19"/>
      <c r="D30" s="97"/>
    </row>
    <row r="31" spans="1:7" x14ac:dyDescent="0.2">
      <c r="A31" s="75" t="s">
        <v>79</v>
      </c>
      <c r="B31" s="81" t="s">
        <v>234</v>
      </c>
      <c r="C31" s="76">
        <v>2</v>
      </c>
      <c r="D31" s="78" t="s">
        <v>89</v>
      </c>
    </row>
    <row r="32" spans="1:7" x14ac:dyDescent="0.2">
      <c r="A32" s="16"/>
      <c r="B32" s="113"/>
      <c r="C32" s="14"/>
      <c r="D32" s="10"/>
    </row>
    <row r="33" spans="1:7" x14ac:dyDescent="0.2">
      <c r="A33" s="359" t="s">
        <v>37</v>
      </c>
      <c r="B33" s="360"/>
      <c r="C33" s="360"/>
      <c r="D33" s="361"/>
    </row>
    <row r="34" spans="1:7" ht="14.25" x14ac:dyDescent="0.2">
      <c r="A34" s="304" t="s">
        <v>222</v>
      </c>
      <c r="B34" s="355"/>
      <c r="C34" s="356" t="s">
        <v>221</v>
      </c>
      <c r="D34" s="303"/>
      <c r="F34" s="164" t="s">
        <v>323</v>
      </c>
      <c r="G34" s="176" t="s">
        <v>340</v>
      </c>
    </row>
    <row r="35" spans="1:7" x14ac:dyDescent="0.2">
      <c r="A35" s="74" t="s">
        <v>177</v>
      </c>
      <c r="B35" s="6"/>
      <c r="C35" s="6"/>
      <c r="D35" s="97"/>
    </row>
    <row r="36" spans="1:7" x14ac:dyDescent="0.2">
      <c r="A36" s="165" t="s">
        <v>103</v>
      </c>
      <c r="B36" s="81" t="s">
        <v>238</v>
      </c>
      <c r="C36" s="76"/>
      <c r="D36" s="78"/>
    </row>
    <row r="37" spans="1:7" x14ac:dyDescent="0.2">
      <c r="A37" s="16"/>
      <c r="B37" s="113"/>
      <c r="C37" s="14"/>
      <c r="D37" s="10"/>
    </row>
    <row r="38" spans="1:7" ht="14.25" x14ac:dyDescent="0.2">
      <c r="A38" s="304" t="s">
        <v>339</v>
      </c>
      <c r="B38" s="355"/>
      <c r="C38" s="356" t="s">
        <v>223</v>
      </c>
      <c r="D38" s="303"/>
      <c r="F38" s="164" t="s">
        <v>323</v>
      </c>
      <c r="G38" s="176" t="s">
        <v>341</v>
      </c>
    </row>
    <row r="39" spans="1:7" x14ac:dyDescent="0.2">
      <c r="A39" s="74" t="s">
        <v>177</v>
      </c>
      <c r="B39" s="6"/>
      <c r="C39" s="6"/>
      <c r="D39" s="97"/>
    </row>
    <row r="40" spans="1:7" x14ac:dyDescent="0.2">
      <c r="A40" s="75" t="s">
        <v>224</v>
      </c>
      <c r="B40" s="81" t="s">
        <v>238</v>
      </c>
      <c r="C40" s="76"/>
      <c r="D40" s="78"/>
    </row>
    <row r="41" spans="1:7" s="15" customFormat="1" x14ac:dyDescent="0.2">
      <c r="A41" s="16"/>
      <c r="B41" s="16"/>
      <c r="C41" s="167"/>
      <c r="D41" s="16"/>
      <c r="F41" s="105"/>
    </row>
    <row r="42" spans="1:7" x14ac:dyDescent="0.2">
      <c r="A42" s="359" t="s">
        <v>77</v>
      </c>
      <c r="B42" s="360"/>
      <c r="C42" s="360"/>
      <c r="D42" s="361"/>
    </row>
    <row r="43" spans="1:7" ht="14.25" x14ac:dyDescent="0.2">
      <c r="A43" s="98" t="s">
        <v>78</v>
      </c>
      <c r="B43" s="188"/>
      <c r="C43" s="356" t="s">
        <v>315</v>
      </c>
      <c r="D43" s="303"/>
      <c r="F43" s="164" t="s">
        <v>323</v>
      </c>
      <c r="G43" s="176" t="s">
        <v>344</v>
      </c>
    </row>
    <row r="44" spans="1:7" x14ac:dyDescent="0.2">
      <c r="A44" s="74" t="s">
        <v>180</v>
      </c>
      <c r="B44" s="6"/>
      <c r="C44" s="6"/>
      <c r="D44" s="97"/>
      <c r="F44" s="105" t="s">
        <v>244</v>
      </c>
    </row>
    <row r="45" spans="1:7" x14ac:dyDescent="0.2">
      <c r="A45" s="165" t="s">
        <v>490</v>
      </c>
      <c r="B45" s="81" t="s">
        <v>235</v>
      </c>
      <c r="C45" s="76" t="s">
        <v>106</v>
      </c>
      <c r="D45" s="78" t="s">
        <v>89</v>
      </c>
      <c r="F45" s="164" t="s">
        <v>491</v>
      </c>
    </row>
    <row r="46" spans="1:7" x14ac:dyDescent="0.2">
      <c r="A46" s="16"/>
      <c r="B46" s="113"/>
      <c r="C46" s="14"/>
      <c r="D46" s="10"/>
    </row>
    <row r="47" spans="1:7" x14ac:dyDescent="0.2">
      <c r="A47" s="359" t="s">
        <v>36</v>
      </c>
      <c r="B47" s="360"/>
      <c r="C47" s="360"/>
      <c r="D47" s="361"/>
      <c r="F47" s="136"/>
    </row>
    <row r="48" spans="1:7" x14ac:dyDescent="0.2">
      <c r="A48" s="351" t="s">
        <v>226</v>
      </c>
      <c r="B48" s="352"/>
      <c r="C48" s="356" t="s">
        <v>316</v>
      </c>
      <c r="D48" s="303"/>
      <c r="F48" s="164" t="s">
        <v>458</v>
      </c>
    </row>
    <row r="49" spans="1:7" x14ac:dyDescent="0.2">
      <c r="A49" s="74" t="s">
        <v>180</v>
      </c>
      <c r="B49" s="6"/>
      <c r="C49" s="6"/>
      <c r="D49" s="97"/>
      <c r="F49" s="164" t="s">
        <v>337</v>
      </c>
    </row>
    <row r="50" spans="1:7" x14ac:dyDescent="0.2">
      <c r="A50" s="75" t="s">
        <v>79</v>
      </c>
      <c r="B50" s="81" t="s">
        <v>233</v>
      </c>
      <c r="C50" s="76">
        <v>2</v>
      </c>
      <c r="D50" s="234" t="s">
        <v>89</v>
      </c>
      <c r="F50" s="164"/>
    </row>
    <row r="51" spans="1:7" x14ac:dyDescent="0.2">
      <c r="B51" s="5"/>
      <c r="C51" s="2"/>
      <c r="D51" s="2"/>
    </row>
    <row r="52" spans="1:7" s="15" customFormat="1" x14ac:dyDescent="0.2">
      <c r="A52" s="268" t="s">
        <v>134</v>
      </c>
      <c r="B52" s="188"/>
      <c r="C52" s="224"/>
      <c r="D52" s="221" t="s">
        <v>135</v>
      </c>
      <c r="F52" s="164" t="s">
        <v>458</v>
      </c>
    </row>
    <row r="53" spans="1:7" s="15" customFormat="1" x14ac:dyDescent="0.2">
      <c r="A53" s="74" t="s">
        <v>180</v>
      </c>
      <c r="B53" s="19"/>
      <c r="C53" s="19"/>
      <c r="D53" s="97"/>
      <c r="F53" s="164" t="s">
        <v>337</v>
      </c>
    </row>
    <row r="54" spans="1:7" s="15" customFormat="1" ht="13.5" customHeight="1" x14ac:dyDescent="0.2">
      <c r="A54" s="75" t="s">
        <v>136</v>
      </c>
      <c r="B54" s="81" t="s">
        <v>225</v>
      </c>
      <c r="C54" s="77"/>
      <c r="D54" s="115"/>
      <c r="F54" s="105"/>
    </row>
    <row r="55" spans="1:7" x14ac:dyDescent="0.2">
      <c r="B55" s="5"/>
      <c r="C55" s="2"/>
      <c r="D55" s="2"/>
    </row>
    <row r="56" spans="1:7" s="15" customFormat="1" x14ac:dyDescent="0.2">
      <c r="A56" s="98" t="s">
        <v>196</v>
      </c>
      <c r="B56" s="356" t="s">
        <v>279</v>
      </c>
      <c r="C56" s="356"/>
      <c r="D56" s="303"/>
      <c r="F56" s="164" t="s">
        <v>458</v>
      </c>
    </row>
    <row r="57" spans="1:7" s="15" customFormat="1" x14ac:dyDescent="0.2">
      <c r="A57" s="74" t="s">
        <v>180</v>
      </c>
      <c r="B57" s="19"/>
      <c r="C57" s="19"/>
      <c r="D57" s="97"/>
      <c r="F57" s="164" t="s">
        <v>337</v>
      </c>
    </row>
    <row r="58" spans="1:7" s="15" customFormat="1" ht="14.25" x14ac:dyDescent="0.2">
      <c r="A58" s="75" t="s">
        <v>215</v>
      </c>
      <c r="B58" s="81" t="s">
        <v>255</v>
      </c>
      <c r="C58" s="77">
        <v>4</v>
      </c>
      <c r="D58" s="101" t="s">
        <v>89</v>
      </c>
      <c r="F58" s="164" t="s">
        <v>371</v>
      </c>
      <c r="G58" s="176" t="s">
        <v>370</v>
      </c>
    </row>
    <row r="59" spans="1:7" x14ac:dyDescent="0.2">
      <c r="B59" s="5"/>
      <c r="C59" s="2"/>
      <c r="D59" s="2"/>
    </row>
    <row r="60" spans="1:7" ht="14.25" x14ac:dyDescent="0.2">
      <c r="A60" s="180" t="s">
        <v>351</v>
      </c>
      <c r="B60" s="302" t="s">
        <v>349</v>
      </c>
      <c r="C60" s="302"/>
      <c r="D60" s="303"/>
      <c r="F60" s="164" t="s">
        <v>323</v>
      </c>
      <c r="G60" s="176" t="s">
        <v>348</v>
      </c>
    </row>
    <row r="61" spans="1:7" x14ac:dyDescent="0.2">
      <c r="A61" s="74" t="s">
        <v>350</v>
      </c>
      <c r="B61" s="6"/>
      <c r="C61" s="6"/>
      <c r="D61" s="179"/>
    </row>
    <row r="62" spans="1:7" x14ac:dyDescent="0.2">
      <c r="A62" s="75" t="s">
        <v>79</v>
      </c>
      <c r="B62" s="166" t="s">
        <v>237</v>
      </c>
      <c r="C62" s="76"/>
      <c r="D62" s="101"/>
    </row>
    <row r="63" spans="1:7" x14ac:dyDescent="0.2">
      <c r="B63" s="5"/>
      <c r="C63" s="2"/>
      <c r="D63" s="2"/>
    </row>
    <row r="64" spans="1:7" x14ac:dyDescent="0.2">
      <c r="A64" s="31" t="s">
        <v>51</v>
      </c>
      <c r="B64" s="27"/>
      <c r="C64" s="302" t="s">
        <v>132</v>
      </c>
      <c r="D64" s="303"/>
      <c r="F64" s="164" t="s">
        <v>458</v>
      </c>
    </row>
    <row r="65" spans="1:7" x14ac:dyDescent="0.2">
      <c r="A65" s="74" t="s">
        <v>179</v>
      </c>
      <c r="B65" s="6"/>
      <c r="C65" s="6"/>
      <c r="D65" s="142"/>
      <c r="F65" s="164" t="s">
        <v>337</v>
      </c>
    </row>
    <row r="66" spans="1:7" x14ac:dyDescent="0.2">
      <c r="A66" s="75" t="s">
        <v>79</v>
      </c>
      <c r="B66" s="81" t="s">
        <v>236</v>
      </c>
      <c r="C66" s="77">
        <v>2</v>
      </c>
      <c r="D66" s="78" t="s">
        <v>89</v>
      </c>
    </row>
    <row r="67" spans="1:7" x14ac:dyDescent="0.2">
      <c r="B67" s="5"/>
      <c r="C67" s="2"/>
      <c r="D67" s="2"/>
    </row>
    <row r="68" spans="1:7" x14ac:dyDescent="0.2">
      <c r="A68" s="31" t="s">
        <v>55</v>
      </c>
      <c r="B68" s="356" t="s">
        <v>194</v>
      </c>
      <c r="C68" s="356"/>
      <c r="D68" s="303"/>
      <c r="F68" s="164" t="s">
        <v>461</v>
      </c>
    </row>
    <row r="69" spans="1:7" x14ac:dyDescent="0.2">
      <c r="A69" s="74" t="s">
        <v>174</v>
      </c>
      <c r="B69" s="96"/>
      <c r="C69" s="6"/>
      <c r="D69" s="97"/>
    </row>
    <row r="70" spans="1:7" x14ac:dyDescent="0.2">
      <c r="A70" s="75" t="s">
        <v>79</v>
      </c>
      <c r="B70" s="81" t="s">
        <v>237</v>
      </c>
      <c r="C70" s="77">
        <v>2</v>
      </c>
      <c r="D70" s="78" t="s">
        <v>89</v>
      </c>
    </row>
    <row r="71" spans="1:7" s="15" customFormat="1" x14ac:dyDescent="0.2">
      <c r="A71" s="16"/>
      <c r="B71" s="113"/>
      <c r="C71" s="14"/>
      <c r="D71" s="10"/>
      <c r="F71" s="105"/>
    </row>
    <row r="72" spans="1:7" x14ac:dyDescent="0.2">
      <c r="A72" s="359" t="s">
        <v>129</v>
      </c>
      <c r="B72" s="360"/>
      <c r="C72" s="360"/>
      <c r="D72" s="361"/>
    </row>
    <row r="73" spans="1:7" ht="14.25" x14ac:dyDescent="0.2">
      <c r="A73" s="67" t="s">
        <v>218</v>
      </c>
      <c r="B73" s="27"/>
      <c r="C73" s="356" t="s">
        <v>214</v>
      </c>
      <c r="D73" s="303"/>
      <c r="F73" s="164" t="s">
        <v>323</v>
      </c>
      <c r="G73" s="176" t="s">
        <v>342</v>
      </c>
    </row>
    <row r="74" spans="1:7" x14ac:dyDescent="0.2">
      <c r="A74" s="74" t="s">
        <v>177</v>
      </c>
      <c r="B74" s="6"/>
      <c r="C74" s="6"/>
      <c r="D74" s="97"/>
    </row>
    <row r="75" spans="1:7" x14ac:dyDescent="0.2">
      <c r="A75" s="75" t="s">
        <v>103</v>
      </c>
      <c r="B75" s="166" t="s">
        <v>343</v>
      </c>
      <c r="C75" s="77"/>
      <c r="D75" s="78"/>
    </row>
    <row r="77" spans="1:7" x14ac:dyDescent="0.2">
      <c r="A77" s="359" t="s">
        <v>305</v>
      </c>
      <c r="B77" s="360"/>
      <c r="C77" s="360"/>
      <c r="D77" s="361"/>
    </row>
    <row r="78" spans="1:7" x14ac:dyDescent="0.2">
      <c r="A78" s="175" t="s">
        <v>306</v>
      </c>
      <c r="B78" s="356" t="s">
        <v>307</v>
      </c>
      <c r="C78" s="356"/>
      <c r="D78" s="303"/>
      <c r="F78" s="164" t="s">
        <v>358</v>
      </c>
    </row>
    <row r="79" spans="1:7" x14ac:dyDescent="0.2">
      <c r="A79" s="74" t="s">
        <v>175</v>
      </c>
      <c r="B79" s="6"/>
      <c r="C79" s="6"/>
      <c r="D79" s="174"/>
    </row>
    <row r="80" spans="1:7" x14ac:dyDescent="0.2">
      <c r="A80" s="75"/>
      <c r="B80" s="81"/>
      <c r="C80" s="77"/>
      <c r="D80" s="78"/>
    </row>
    <row r="82" spans="1:7" x14ac:dyDescent="0.2">
      <c r="A82" s="359" t="s">
        <v>227</v>
      </c>
      <c r="B82" s="360"/>
      <c r="C82" s="360"/>
      <c r="D82" s="361"/>
    </row>
    <row r="83" spans="1:7" ht="14.25" x14ac:dyDescent="0.2">
      <c r="A83" s="98" t="s">
        <v>228</v>
      </c>
      <c r="B83" s="355" t="s">
        <v>460</v>
      </c>
      <c r="C83" s="355"/>
      <c r="D83" s="362"/>
      <c r="F83" s="164" t="s">
        <v>323</v>
      </c>
      <c r="G83" s="176" t="s">
        <v>347</v>
      </c>
    </row>
    <row r="84" spans="1:7" x14ac:dyDescent="0.2">
      <c r="A84" s="74" t="s">
        <v>180</v>
      </c>
      <c r="B84" s="6"/>
      <c r="C84" s="6"/>
      <c r="D84" s="97"/>
    </row>
    <row r="85" spans="1:7" x14ac:dyDescent="0.2">
      <c r="A85" s="75" t="s">
        <v>197</v>
      </c>
      <c r="B85" s="81" t="s">
        <v>248</v>
      </c>
      <c r="C85" s="77"/>
      <c r="D85" s="115"/>
    </row>
    <row r="87" spans="1:7" x14ac:dyDescent="0.2">
      <c r="A87" s="359" t="s">
        <v>281</v>
      </c>
      <c r="B87" s="360"/>
      <c r="C87" s="360"/>
      <c r="D87" s="361"/>
      <c r="F87" s="164"/>
    </row>
    <row r="88" spans="1:7" x14ac:dyDescent="0.2">
      <c r="A88" s="140" t="s">
        <v>282</v>
      </c>
      <c r="B88" s="27"/>
      <c r="C88" s="356" t="s">
        <v>317</v>
      </c>
      <c r="D88" s="303"/>
      <c r="F88" s="164" t="s">
        <v>359</v>
      </c>
    </row>
    <row r="89" spans="1:7" x14ac:dyDescent="0.2">
      <c r="A89" s="74" t="s">
        <v>291</v>
      </c>
      <c r="B89" s="6"/>
      <c r="C89" s="6"/>
      <c r="D89" s="142"/>
    </row>
    <row r="90" spans="1:7" x14ac:dyDescent="0.2">
      <c r="A90" s="75" t="s">
        <v>103</v>
      </c>
      <c r="B90" s="81"/>
      <c r="C90" s="77"/>
      <c r="D90" s="115"/>
    </row>
    <row r="92" spans="1:7" x14ac:dyDescent="0.2">
      <c r="A92" s="359" t="s">
        <v>74</v>
      </c>
      <c r="B92" s="360"/>
      <c r="C92" s="360"/>
      <c r="D92" s="361"/>
    </row>
    <row r="93" spans="1:7" ht="14.25" x14ac:dyDescent="0.2">
      <c r="A93" s="98" t="s">
        <v>75</v>
      </c>
      <c r="B93" s="27"/>
      <c r="C93" s="356" t="s">
        <v>145</v>
      </c>
      <c r="D93" s="303"/>
      <c r="F93" s="164" t="s">
        <v>346</v>
      </c>
      <c r="G93" s="176" t="s">
        <v>345</v>
      </c>
    </row>
    <row r="94" spans="1:7" x14ac:dyDescent="0.2">
      <c r="A94" s="74" t="s">
        <v>174</v>
      </c>
      <c r="B94" s="6"/>
      <c r="C94" s="6"/>
      <c r="D94" s="97"/>
    </row>
    <row r="95" spans="1:7" x14ac:dyDescent="0.2">
      <c r="A95" s="75" t="s">
        <v>146</v>
      </c>
      <c r="B95" s="233"/>
      <c r="C95" s="77"/>
      <c r="D95" s="115"/>
    </row>
    <row r="97" spans="1:7" x14ac:dyDescent="0.2">
      <c r="A97" s="359" t="s">
        <v>109</v>
      </c>
      <c r="B97" s="360"/>
      <c r="C97" s="360"/>
      <c r="D97" s="361"/>
    </row>
    <row r="98" spans="1:7" ht="14.25" x14ac:dyDescent="0.2">
      <c r="A98" s="173" t="s">
        <v>312</v>
      </c>
      <c r="B98" s="27"/>
      <c r="C98" s="356" t="s">
        <v>98</v>
      </c>
      <c r="D98" s="303"/>
      <c r="F98" s="164" t="s">
        <v>360</v>
      </c>
      <c r="G98" s="176" t="s">
        <v>313</v>
      </c>
    </row>
    <row r="99" spans="1:7" x14ac:dyDescent="0.2">
      <c r="A99" s="74" t="s">
        <v>180</v>
      </c>
      <c r="B99" s="6"/>
      <c r="C99" s="6"/>
      <c r="D99" s="174"/>
    </row>
    <row r="100" spans="1:7" x14ac:dyDescent="0.2">
      <c r="A100" s="75"/>
      <c r="B100" s="233"/>
      <c r="C100" s="77"/>
      <c r="D100" s="115"/>
    </row>
    <row r="102" spans="1:7" x14ac:dyDescent="0.2">
      <c r="A102" s="359" t="s">
        <v>38</v>
      </c>
      <c r="B102" s="360"/>
      <c r="C102" s="360"/>
      <c r="D102" s="361"/>
    </row>
    <row r="103" spans="1:7" ht="14.25" x14ac:dyDescent="0.2">
      <c r="A103" s="98" t="s">
        <v>201</v>
      </c>
      <c r="B103" s="232"/>
      <c r="C103" s="356" t="s">
        <v>318</v>
      </c>
      <c r="D103" s="303"/>
      <c r="F103" s="164" t="s">
        <v>373</v>
      </c>
      <c r="G103" s="176" t="s">
        <v>372</v>
      </c>
    </row>
    <row r="104" spans="1:7" x14ac:dyDescent="0.2">
      <c r="A104" s="74" t="s">
        <v>174</v>
      </c>
      <c r="B104" s="6"/>
      <c r="C104" s="6"/>
      <c r="D104" s="97"/>
    </row>
    <row r="105" spans="1:7" x14ac:dyDescent="0.2">
      <c r="A105" s="75" t="s">
        <v>202</v>
      </c>
      <c r="B105" s="233"/>
      <c r="C105" s="77"/>
      <c r="D105" s="115"/>
    </row>
    <row r="106" spans="1:7" s="15" customFormat="1" x14ac:dyDescent="0.2">
      <c r="A106" s="16"/>
      <c r="B106" s="113"/>
      <c r="C106" s="14"/>
      <c r="D106" s="10"/>
      <c r="F106" s="105"/>
    </row>
    <row r="107" spans="1:7" s="15" customFormat="1" x14ac:dyDescent="0.2">
      <c r="A107" s="98" t="s">
        <v>29</v>
      </c>
      <c r="B107" s="232"/>
      <c r="C107" s="356" t="s">
        <v>204</v>
      </c>
      <c r="D107" s="303"/>
      <c r="F107" s="164" t="s">
        <v>374</v>
      </c>
    </row>
    <row r="108" spans="1:7" s="15" customFormat="1" x14ac:dyDescent="0.2">
      <c r="A108" s="74" t="s">
        <v>174</v>
      </c>
      <c r="B108" s="6"/>
      <c r="C108" s="6"/>
      <c r="D108" s="97"/>
      <c r="F108" s="105"/>
    </row>
    <row r="109" spans="1:7" s="15" customFormat="1" x14ac:dyDescent="0.2">
      <c r="A109" s="75" t="s">
        <v>203</v>
      </c>
      <c r="B109" s="81"/>
      <c r="C109" s="76">
        <v>4</v>
      </c>
      <c r="D109" s="234" t="s">
        <v>89</v>
      </c>
      <c r="F109" s="105"/>
    </row>
    <row r="110" spans="1:7" s="15" customFormat="1" x14ac:dyDescent="0.2">
      <c r="A110" s="16"/>
      <c r="B110" s="113"/>
      <c r="C110" s="14"/>
      <c r="D110" s="10"/>
      <c r="F110" s="105"/>
    </row>
    <row r="111" spans="1:7" x14ac:dyDescent="0.2">
      <c r="A111" s="359" t="s">
        <v>76</v>
      </c>
      <c r="B111" s="360"/>
      <c r="C111" s="360"/>
      <c r="D111" s="361"/>
    </row>
    <row r="112" spans="1:7" ht="14.25" x14ac:dyDescent="0.2">
      <c r="A112" s="98" t="s">
        <v>311</v>
      </c>
      <c r="B112" s="27"/>
      <c r="C112" s="302" t="s">
        <v>31</v>
      </c>
      <c r="D112" s="303"/>
      <c r="F112" s="164" t="s">
        <v>485</v>
      </c>
      <c r="G112" s="176"/>
    </row>
    <row r="113" spans="1:7" x14ac:dyDescent="0.2">
      <c r="A113" s="74" t="s">
        <v>376</v>
      </c>
      <c r="B113" s="6"/>
      <c r="C113" s="6"/>
      <c r="D113" s="97"/>
    </row>
    <row r="114" spans="1:7" x14ac:dyDescent="0.2">
      <c r="A114" s="165" t="s">
        <v>377</v>
      </c>
      <c r="B114" s="233"/>
      <c r="C114" s="77"/>
      <c r="D114" s="115"/>
    </row>
    <row r="115" spans="1:7" s="14" customFormat="1" x14ac:dyDescent="0.2">
      <c r="A115" s="69"/>
      <c r="B115" s="69"/>
      <c r="C115" s="69"/>
      <c r="D115" s="69"/>
      <c r="F115" s="100"/>
    </row>
    <row r="116" spans="1:7" x14ac:dyDescent="0.2">
      <c r="A116" s="359" t="s">
        <v>155</v>
      </c>
      <c r="B116" s="360"/>
      <c r="C116" s="360"/>
      <c r="D116" s="361"/>
    </row>
    <row r="117" spans="1:7" s="15" customFormat="1" ht="14.25" x14ac:dyDescent="0.2">
      <c r="A117" s="363" t="s">
        <v>105</v>
      </c>
      <c r="B117" s="305"/>
      <c r="C117" s="302" t="s">
        <v>380</v>
      </c>
      <c r="D117" s="303"/>
      <c r="F117" s="164" t="s">
        <v>379</v>
      </c>
      <c r="G117" s="176" t="s">
        <v>378</v>
      </c>
    </row>
    <row r="118" spans="1:7" s="15" customFormat="1" x14ac:dyDescent="0.2">
      <c r="A118" s="74" t="s">
        <v>179</v>
      </c>
      <c r="B118" s="6"/>
      <c r="C118" s="6"/>
      <c r="D118" s="97"/>
      <c r="F118" s="105"/>
    </row>
    <row r="119" spans="1:7" s="15" customFormat="1" x14ac:dyDescent="0.2">
      <c r="A119" s="75" t="s">
        <v>128</v>
      </c>
      <c r="B119" s="233"/>
      <c r="C119" s="77"/>
      <c r="D119" s="115"/>
      <c r="F119" s="105"/>
    </row>
    <row r="120" spans="1:7" x14ac:dyDescent="0.2">
      <c r="A120" s="16"/>
      <c r="B120" s="113"/>
      <c r="C120" s="14"/>
      <c r="D120" s="10"/>
    </row>
    <row r="121" spans="1:7" ht="14.25" x14ac:dyDescent="0.2">
      <c r="A121" s="98" t="s">
        <v>213</v>
      </c>
      <c r="B121" s="356" t="s">
        <v>471</v>
      </c>
      <c r="C121" s="356"/>
      <c r="D121" s="303"/>
      <c r="F121" s="164" t="s">
        <v>381</v>
      </c>
      <c r="G121" s="176" t="s">
        <v>382</v>
      </c>
    </row>
    <row r="122" spans="1:7" x14ac:dyDescent="0.2">
      <c r="A122" s="74" t="s">
        <v>177</v>
      </c>
      <c r="B122" s="6"/>
      <c r="C122" s="6"/>
      <c r="D122" s="97"/>
    </row>
    <row r="123" spans="1:7" x14ac:dyDescent="0.2">
      <c r="A123" s="75" t="s">
        <v>103</v>
      </c>
      <c r="B123" s="166" t="s">
        <v>238</v>
      </c>
      <c r="C123" s="77"/>
      <c r="D123" s="101"/>
    </row>
    <row r="124" spans="1:7" s="15" customFormat="1" x14ac:dyDescent="0.2">
      <c r="A124" s="116"/>
      <c r="B124" s="2"/>
      <c r="C124" s="1"/>
      <c r="D124" s="5"/>
      <c r="F124" s="105"/>
    </row>
    <row r="125" spans="1:7" s="15" customFormat="1" x14ac:dyDescent="0.2">
      <c r="A125" s="117" t="s">
        <v>210</v>
      </c>
      <c r="B125" s="357" t="s">
        <v>187</v>
      </c>
      <c r="C125" s="357"/>
      <c r="D125" s="358"/>
      <c r="F125" s="105"/>
    </row>
    <row r="126" spans="1:7" s="15" customFormat="1" ht="14.25" x14ac:dyDescent="0.2">
      <c r="A126" s="98" t="s">
        <v>211</v>
      </c>
      <c r="B126" s="302"/>
      <c r="C126" s="302"/>
      <c r="D126" s="303"/>
      <c r="F126" s="164" t="s">
        <v>375</v>
      </c>
      <c r="G126" s="176" t="s">
        <v>383</v>
      </c>
    </row>
    <row r="127" spans="1:7" s="15" customFormat="1" x14ac:dyDescent="0.2">
      <c r="A127" s="74" t="s">
        <v>180</v>
      </c>
      <c r="B127" s="6"/>
      <c r="C127" s="6"/>
      <c r="D127" s="97"/>
      <c r="F127" s="105"/>
    </row>
    <row r="128" spans="1:7" s="15" customFormat="1" x14ac:dyDescent="0.2">
      <c r="A128" s="75"/>
      <c r="B128" s="81"/>
      <c r="C128" s="77"/>
      <c r="D128" s="115"/>
      <c r="F128" s="105"/>
    </row>
    <row r="129" spans="1:7" s="15" customFormat="1" x14ac:dyDescent="0.2">
      <c r="A129" s="116"/>
      <c r="B129" s="2"/>
      <c r="C129" s="1"/>
      <c r="D129" s="5"/>
      <c r="F129" s="105"/>
    </row>
    <row r="130" spans="1:7" s="15" customFormat="1" x14ac:dyDescent="0.2">
      <c r="A130" s="117" t="s">
        <v>133</v>
      </c>
      <c r="B130" s="357" t="s">
        <v>187</v>
      </c>
      <c r="C130" s="357"/>
      <c r="D130" s="358"/>
      <c r="F130" s="105"/>
    </row>
    <row r="131" spans="1:7" s="15" customFormat="1" ht="14.25" x14ac:dyDescent="0.2">
      <c r="A131" s="186" t="s">
        <v>386</v>
      </c>
      <c r="B131" s="27"/>
      <c r="C131" s="356" t="s">
        <v>126</v>
      </c>
      <c r="D131" s="303"/>
      <c r="F131" s="164" t="s">
        <v>384</v>
      </c>
      <c r="G131" s="176" t="s">
        <v>385</v>
      </c>
    </row>
    <row r="132" spans="1:7" s="15" customFormat="1" x14ac:dyDescent="0.2">
      <c r="A132" s="74" t="s">
        <v>177</v>
      </c>
      <c r="B132" s="6"/>
      <c r="C132" s="6"/>
      <c r="D132" s="185"/>
      <c r="F132" s="105"/>
    </row>
    <row r="133" spans="1:7" s="15" customFormat="1" x14ac:dyDescent="0.2">
      <c r="A133" s="75"/>
      <c r="B133" s="81" t="s">
        <v>253</v>
      </c>
      <c r="C133" s="77"/>
      <c r="D133" s="78"/>
      <c r="F133" s="105"/>
    </row>
    <row r="134" spans="1:7" s="15" customFormat="1" x14ac:dyDescent="0.2">
      <c r="A134" s="16"/>
      <c r="B134" s="113"/>
      <c r="C134" s="14"/>
      <c r="D134" s="10"/>
      <c r="F134" s="105"/>
    </row>
    <row r="135" spans="1:7" s="15" customFormat="1" ht="14.25" x14ac:dyDescent="0.2">
      <c r="A135" s="67" t="s">
        <v>301</v>
      </c>
      <c r="B135" s="27"/>
      <c r="C135" s="356" t="s">
        <v>390</v>
      </c>
      <c r="D135" s="303"/>
      <c r="F135" s="164" t="s">
        <v>338</v>
      </c>
      <c r="G135" s="176" t="s">
        <v>219</v>
      </c>
    </row>
    <row r="136" spans="1:7" s="15" customFormat="1" x14ac:dyDescent="0.2">
      <c r="A136" s="74" t="s">
        <v>178</v>
      </c>
      <c r="B136" s="6"/>
      <c r="C136" s="6"/>
      <c r="D136" s="97"/>
      <c r="F136" s="105"/>
    </row>
    <row r="137" spans="1:7" s="15" customFormat="1" x14ac:dyDescent="0.2">
      <c r="A137" s="75"/>
      <c r="B137" s="166" t="s">
        <v>300</v>
      </c>
      <c r="C137" s="77">
        <v>1</v>
      </c>
      <c r="D137" s="78" t="s">
        <v>89</v>
      </c>
      <c r="F137" s="105"/>
    </row>
    <row r="138" spans="1:7" s="15" customFormat="1" x14ac:dyDescent="0.2">
      <c r="A138" s="16"/>
      <c r="B138" s="113"/>
      <c r="C138" s="14"/>
      <c r="D138" s="10"/>
      <c r="F138" s="105"/>
    </row>
    <row r="139" spans="1:7" x14ac:dyDescent="0.2">
      <c r="A139" s="67" t="s">
        <v>387</v>
      </c>
      <c r="B139" s="27"/>
      <c r="C139" s="356" t="s">
        <v>126</v>
      </c>
      <c r="D139" s="303"/>
      <c r="F139" s="164" t="s">
        <v>243</v>
      </c>
    </row>
    <row r="140" spans="1:7" ht="14.25" x14ac:dyDescent="0.2">
      <c r="A140" s="74" t="s">
        <v>180</v>
      </c>
      <c r="B140" s="6"/>
      <c r="C140" s="6"/>
      <c r="D140" s="126"/>
      <c r="F140" s="164" t="s">
        <v>388</v>
      </c>
      <c r="G140" s="176" t="s">
        <v>389</v>
      </c>
    </row>
    <row r="141" spans="1:7" x14ac:dyDescent="0.2">
      <c r="A141" s="75" t="s">
        <v>252</v>
      </c>
      <c r="B141" s="81" t="s">
        <v>253</v>
      </c>
      <c r="C141" s="77"/>
      <c r="D141" s="78"/>
    </row>
    <row r="142" spans="1:7" x14ac:dyDescent="0.2">
      <c r="A142" s="16"/>
      <c r="B142" s="113"/>
      <c r="C142" s="14"/>
      <c r="D142" s="10"/>
    </row>
    <row r="143" spans="1:7" x14ac:dyDescent="0.2">
      <c r="A143" s="117" t="s">
        <v>59</v>
      </c>
      <c r="B143" s="357" t="s">
        <v>187</v>
      </c>
      <c r="C143" s="357"/>
      <c r="D143" s="358"/>
    </row>
    <row r="144" spans="1:7" ht="15.75" customHeight="1" x14ac:dyDescent="0.2">
      <c r="A144" s="183" t="s">
        <v>212</v>
      </c>
      <c r="B144" s="356" t="s">
        <v>193</v>
      </c>
      <c r="C144" s="356"/>
      <c r="D144" s="303"/>
      <c r="F144" s="164" t="s">
        <v>360</v>
      </c>
      <c r="G144" s="176" t="s">
        <v>391</v>
      </c>
    </row>
    <row r="145" spans="1:7" x14ac:dyDescent="0.2">
      <c r="A145" s="192" t="s">
        <v>175</v>
      </c>
      <c r="B145" s="29"/>
      <c r="C145" s="29"/>
      <c r="D145" s="184"/>
    </row>
    <row r="146" spans="1:7" x14ac:dyDescent="0.2">
      <c r="A146" s="75"/>
      <c r="B146" s="166"/>
      <c r="C146" s="77"/>
      <c r="D146" s="78"/>
    </row>
    <row r="147" spans="1:7" x14ac:dyDescent="0.2">
      <c r="C147" s="2"/>
      <c r="D147" s="2"/>
    </row>
    <row r="148" spans="1:7" x14ac:dyDescent="0.2">
      <c r="A148" s="117" t="s">
        <v>147</v>
      </c>
      <c r="B148" s="357" t="s">
        <v>187</v>
      </c>
      <c r="C148" s="357"/>
      <c r="D148" s="358"/>
    </row>
    <row r="149" spans="1:7" ht="14.25" x14ac:dyDescent="0.2">
      <c r="A149" s="98" t="s">
        <v>220</v>
      </c>
      <c r="B149" s="188"/>
      <c r="C149" s="356" t="s">
        <v>319</v>
      </c>
      <c r="D149" s="303"/>
      <c r="F149" s="164" t="s">
        <v>323</v>
      </c>
      <c r="G149" s="176" t="s">
        <v>353</v>
      </c>
    </row>
    <row r="150" spans="1:7" x14ac:dyDescent="0.2">
      <c r="A150" s="74" t="s">
        <v>175</v>
      </c>
      <c r="B150" s="6"/>
      <c r="C150" s="6"/>
      <c r="D150" s="97"/>
    </row>
    <row r="151" spans="1:7" x14ac:dyDescent="0.2">
      <c r="A151" s="75" t="s">
        <v>256</v>
      </c>
      <c r="B151" s="81" t="s">
        <v>240</v>
      </c>
      <c r="C151" s="77">
        <v>1</v>
      </c>
      <c r="D151" s="78" t="s">
        <v>107</v>
      </c>
    </row>
    <row r="153" spans="1:7" ht="14.25" x14ac:dyDescent="0.2">
      <c r="A153" s="170" t="s">
        <v>303</v>
      </c>
      <c r="B153" s="232"/>
      <c r="C153" s="356" t="s">
        <v>149</v>
      </c>
      <c r="D153" s="303"/>
      <c r="F153" s="105" t="s">
        <v>192</v>
      </c>
      <c r="G153" s="176" t="s">
        <v>302</v>
      </c>
    </row>
    <row r="154" spans="1:7" x14ac:dyDescent="0.2">
      <c r="A154" s="74" t="s">
        <v>177</v>
      </c>
      <c r="B154" s="6"/>
      <c r="C154" s="6"/>
      <c r="D154" s="171"/>
    </row>
    <row r="155" spans="1:7" x14ac:dyDescent="0.2">
      <c r="A155" s="75" t="s">
        <v>241</v>
      </c>
      <c r="B155" s="81" t="s">
        <v>239</v>
      </c>
      <c r="C155" s="77"/>
      <c r="D155" s="115"/>
    </row>
  </sheetData>
  <mergeCells count="63">
    <mergeCell ref="C149:D149"/>
    <mergeCell ref="C153:D153"/>
    <mergeCell ref="C34:D34"/>
    <mergeCell ref="C43:D43"/>
    <mergeCell ref="C48:D48"/>
    <mergeCell ref="C73:D73"/>
    <mergeCell ref="C112:D112"/>
    <mergeCell ref="A87:D87"/>
    <mergeCell ref="C88:D88"/>
    <mergeCell ref="B144:D144"/>
    <mergeCell ref="C135:D135"/>
    <mergeCell ref="A47:D47"/>
    <mergeCell ref="A42:D42"/>
    <mergeCell ref="C38:D38"/>
    <mergeCell ref="A38:B38"/>
    <mergeCell ref="B13:C13"/>
    <mergeCell ref="B26:C26"/>
    <mergeCell ref="C15:D15"/>
    <mergeCell ref="C19:D19"/>
    <mergeCell ref="C11:D11"/>
    <mergeCell ref="A5:D5"/>
    <mergeCell ref="A10:D10"/>
    <mergeCell ref="C6:D6"/>
    <mergeCell ref="A1:D1"/>
    <mergeCell ref="A2:D2"/>
    <mergeCell ref="A3:D3"/>
    <mergeCell ref="A6:B6"/>
    <mergeCell ref="A33:D33"/>
    <mergeCell ref="A23:D23"/>
    <mergeCell ref="B29:D29"/>
    <mergeCell ref="C24:D24"/>
    <mergeCell ref="A28:D28"/>
    <mergeCell ref="A24:B24"/>
    <mergeCell ref="B143:D143"/>
    <mergeCell ref="B148:D148"/>
    <mergeCell ref="B68:D68"/>
    <mergeCell ref="A102:D102"/>
    <mergeCell ref="A34:B34"/>
    <mergeCell ref="A48:B48"/>
    <mergeCell ref="C131:D131"/>
    <mergeCell ref="A92:D92"/>
    <mergeCell ref="A111:D111"/>
    <mergeCell ref="C93:D93"/>
    <mergeCell ref="C117:D117"/>
    <mergeCell ref="B121:D121"/>
    <mergeCell ref="A116:D116"/>
    <mergeCell ref="B126:D126"/>
    <mergeCell ref="A117:B117"/>
    <mergeCell ref="C103:D103"/>
    <mergeCell ref="B56:D56"/>
    <mergeCell ref="C64:D64"/>
    <mergeCell ref="C139:D139"/>
    <mergeCell ref="B130:D130"/>
    <mergeCell ref="A77:D77"/>
    <mergeCell ref="B78:D78"/>
    <mergeCell ref="A97:D97"/>
    <mergeCell ref="B60:D60"/>
    <mergeCell ref="B83:D83"/>
    <mergeCell ref="A82:D82"/>
    <mergeCell ref="C107:D107"/>
    <mergeCell ref="B125:D125"/>
    <mergeCell ref="C98:D98"/>
    <mergeCell ref="A72:D72"/>
  </mergeCells>
  <phoneticPr fontId="6" type="noConversion"/>
  <hyperlinks>
    <hyperlink ref="G153" r:id="rId1"/>
    <hyperlink ref="G98" r:id="rId2"/>
    <hyperlink ref="G15" r:id="rId3"/>
    <hyperlink ref="G24" r:id="rId4"/>
    <hyperlink ref="G11" r:id="rId5"/>
    <hyperlink ref="G29" r:id="rId6"/>
    <hyperlink ref="G34" r:id="rId7"/>
    <hyperlink ref="G38" r:id="rId8"/>
    <hyperlink ref="G73" r:id="rId9"/>
    <hyperlink ref="G43" r:id="rId10"/>
    <hyperlink ref="G93" r:id="rId11"/>
    <hyperlink ref="G83" r:id="rId12"/>
    <hyperlink ref="G60" r:id="rId13"/>
    <hyperlink ref="G149" r:id="rId14"/>
    <hyperlink ref="G58" r:id="rId15"/>
    <hyperlink ref="G103" r:id="rId16"/>
    <hyperlink ref="G117" r:id="rId17"/>
    <hyperlink ref="G121" r:id="rId18"/>
    <hyperlink ref="G126" r:id="rId19"/>
    <hyperlink ref="G131" r:id="rId20"/>
    <hyperlink ref="G140" r:id="rId21"/>
    <hyperlink ref="G135" r:id="rId22"/>
    <hyperlink ref="G19" r:id="rId23"/>
  </hyperlinks>
  <printOptions gridLines="1"/>
  <pageMargins left="0.74803149606299213" right="0.74803149606299213" top="0.98425196850393704" bottom="0.98425196850393704" header="0.51181102362204722" footer="0.51181102362204722"/>
  <pageSetup paperSize="9" orientation="portrait" r:id="rId2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U53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1" width="21.42578125" customWidth="1"/>
    <col min="2" max="2" width="11.140625" customWidth="1"/>
    <col min="3" max="3" width="16.7109375" style="1" customWidth="1"/>
    <col min="4" max="4" width="10" style="5" customWidth="1"/>
    <col min="5" max="5" width="3.7109375" style="15" customWidth="1"/>
    <col min="6" max="6" width="30.85546875" style="102" customWidth="1"/>
    <col min="7" max="7" width="17.42578125" style="3" customWidth="1"/>
    <col min="8" max="8" width="16.7109375" style="3" customWidth="1"/>
    <col min="9" max="9" width="15.85546875" style="3" customWidth="1"/>
    <col min="10" max="21" width="9.140625" style="3"/>
  </cols>
  <sheetData>
    <row r="1" spans="1:21" x14ac:dyDescent="0.2">
      <c r="A1" s="311" t="s">
        <v>2</v>
      </c>
      <c r="B1" s="311"/>
      <c r="C1" s="311"/>
      <c r="D1" s="311"/>
    </row>
    <row r="2" spans="1:21" s="1" customFormat="1" x14ac:dyDescent="0.2">
      <c r="A2" s="366" t="s">
        <v>186</v>
      </c>
      <c r="B2" s="366"/>
      <c r="C2" s="366"/>
      <c r="D2" s="366"/>
      <c r="E2" s="301"/>
      <c r="F2" s="103" t="s">
        <v>205</v>
      </c>
      <c r="G2" s="1" t="s">
        <v>395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x14ac:dyDescent="0.2">
      <c r="A3" s="313" t="s">
        <v>308</v>
      </c>
      <c r="B3" s="314"/>
      <c r="C3" s="314"/>
      <c r="D3" s="314"/>
      <c r="U3"/>
    </row>
    <row r="4" spans="1:21" x14ac:dyDescent="0.2">
      <c r="A4" s="2"/>
    </row>
    <row r="5" spans="1:21" x14ac:dyDescent="0.2">
      <c r="A5" s="92" t="s">
        <v>63</v>
      </c>
      <c r="B5" s="93"/>
      <c r="C5" s="93"/>
      <c r="D5" s="94"/>
      <c r="F5" s="105"/>
    </row>
    <row r="6" spans="1:21" x14ac:dyDescent="0.2">
      <c r="A6" s="26" t="s">
        <v>263</v>
      </c>
      <c r="B6" s="27"/>
      <c r="C6" s="27"/>
      <c r="D6" s="128" t="s">
        <v>64</v>
      </c>
      <c r="F6" s="164" t="s">
        <v>456</v>
      </c>
    </row>
    <row r="7" spans="1:21" x14ac:dyDescent="0.2">
      <c r="A7" s="86" t="s">
        <v>457</v>
      </c>
      <c r="B7" s="29"/>
      <c r="C7" s="29"/>
      <c r="D7" s="30"/>
    </row>
    <row r="8" spans="1:21" ht="14.25" x14ac:dyDescent="0.2">
      <c r="A8" s="82" t="s">
        <v>266</v>
      </c>
      <c r="B8" s="83" t="s">
        <v>265</v>
      </c>
      <c r="C8" s="77"/>
      <c r="D8" s="80"/>
    </row>
    <row r="9" spans="1:21" x14ac:dyDescent="0.2">
      <c r="C9"/>
      <c r="D9" s="2"/>
    </row>
    <row r="10" spans="1:21" x14ac:dyDescent="0.2">
      <c r="A10" s="26" t="s">
        <v>267</v>
      </c>
      <c r="B10" s="27"/>
      <c r="C10" s="27"/>
      <c r="D10" s="25" t="s">
        <v>64</v>
      </c>
      <c r="F10" s="164" t="s">
        <v>456</v>
      </c>
    </row>
    <row r="11" spans="1:21" x14ac:dyDescent="0.2">
      <c r="A11" s="85" t="s">
        <v>264</v>
      </c>
      <c r="B11" s="6"/>
      <c r="C11" s="6"/>
      <c r="D11" s="32"/>
    </row>
    <row r="12" spans="1:21" ht="14.25" x14ac:dyDescent="0.2">
      <c r="A12" s="82" t="s">
        <v>268</v>
      </c>
      <c r="B12" s="267" t="s">
        <v>110</v>
      </c>
      <c r="C12" s="77"/>
      <c r="D12" s="80"/>
    </row>
    <row r="13" spans="1:21" x14ac:dyDescent="0.2">
      <c r="C13"/>
      <c r="D13" s="2"/>
    </row>
    <row r="14" spans="1:21" x14ac:dyDescent="0.2">
      <c r="A14" s="26" t="s">
        <v>269</v>
      </c>
      <c r="B14" s="27"/>
      <c r="C14" s="27"/>
      <c r="D14" s="141" t="s">
        <v>64</v>
      </c>
      <c r="E14" s="160"/>
      <c r="F14" s="164" t="s">
        <v>456</v>
      </c>
    </row>
    <row r="15" spans="1:21" x14ac:dyDescent="0.2">
      <c r="A15" s="85" t="s">
        <v>283</v>
      </c>
      <c r="B15" s="6"/>
      <c r="C15" s="6"/>
      <c r="D15" s="142"/>
    </row>
    <row r="16" spans="1:21" ht="14.25" x14ac:dyDescent="0.2">
      <c r="A16" s="82" t="s">
        <v>270</v>
      </c>
      <c r="B16" s="267" t="s">
        <v>110</v>
      </c>
      <c r="C16" s="77"/>
      <c r="D16" s="80"/>
      <c r="H16" s="169"/>
    </row>
    <row r="17" spans="1:21" x14ac:dyDescent="0.2">
      <c r="A17" s="2"/>
    </row>
    <row r="18" spans="1:21" x14ac:dyDescent="0.2">
      <c r="A18" s="92" t="s">
        <v>66</v>
      </c>
      <c r="B18" s="93"/>
      <c r="C18" s="93"/>
      <c r="D18" s="94"/>
      <c r="F18" s="105"/>
    </row>
    <row r="19" spans="1:21" x14ac:dyDescent="0.2">
      <c r="A19" s="26" t="s">
        <v>69</v>
      </c>
      <c r="B19" s="27"/>
      <c r="C19" s="27"/>
      <c r="D19" s="25" t="s">
        <v>271</v>
      </c>
      <c r="F19" s="164" t="s">
        <v>456</v>
      </c>
    </row>
    <row r="20" spans="1:21" x14ac:dyDescent="0.2">
      <c r="A20" s="85" t="s">
        <v>172</v>
      </c>
      <c r="B20" s="6"/>
      <c r="C20" s="6"/>
      <c r="D20" s="32"/>
    </row>
    <row r="21" spans="1:21" ht="14.25" x14ac:dyDescent="0.2">
      <c r="A21" s="82" t="s">
        <v>232</v>
      </c>
      <c r="B21" s="83" t="s">
        <v>208</v>
      </c>
      <c r="C21" s="77"/>
      <c r="D21" s="80"/>
    </row>
    <row r="23" spans="1:21" x14ac:dyDescent="0.2">
      <c r="A23" s="26" t="s">
        <v>67</v>
      </c>
      <c r="B23" s="27"/>
      <c r="C23" s="27"/>
      <c r="D23" s="25" t="s">
        <v>68</v>
      </c>
      <c r="F23" s="164" t="s">
        <v>456</v>
      </c>
    </row>
    <row r="24" spans="1:21" x14ac:dyDescent="0.2">
      <c r="A24" s="86" t="s">
        <v>172</v>
      </c>
      <c r="B24" s="29"/>
      <c r="C24" s="29"/>
      <c r="D24" s="30"/>
    </row>
    <row r="25" spans="1:21" ht="14.25" x14ac:dyDescent="0.2">
      <c r="A25" s="82" t="s">
        <v>231</v>
      </c>
      <c r="B25" s="83" t="s">
        <v>112</v>
      </c>
      <c r="C25" s="77"/>
      <c r="D25" s="80"/>
    </row>
    <row r="26" spans="1:21" x14ac:dyDescent="0.2">
      <c r="A26" s="2"/>
    </row>
    <row r="27" spans="1:21" x14ac:dyDescent="0.2">
      <c r="A27" s="92" t="s">
        <v>65</v>
      </c>
      <c r="B27" s="93"/>
      <c r="C27" s="93"/>
      <c r="D27" s="94"/>
      <c r="F27" s="164" t="s">
        <v>456</v>
      </c>
    </row>
    <row r="28" spans="1:21" x14ac:dyDescent="0.2">
      <c r="A28" s="26" t="s">
        <v>111</v>
      </c>
      <c r="B28" s="27"/>
      <c r="C28" s="27"/>
      <c r="D28" s="25" t="s">
        <v>272</v>
      </c>
    </row>
    <row r="29" spans="1:21" x14ac:dyDescent="0.2">
      <c r="A29" s="86" t="s">
        <v>284</v>
      </c>
      <c r="B29" s="29"/>
      <c r="C29" s="29"/>
      <c r="D29" s="30"/>
      <c r="F29" s="164"/>
    </row>
    <row r="30" spans="1:21" ht="14.25" x14ac:dyDescent="0.2">
      <c r="A30" s="82" t="s">
        <v>270</v>
      </c>
      <c r="B30" s="83" t="s">
        <v>206</v>
      </c>
      <c r="C30" s="77"/>
      <c r="D30" s="80"/>
    </row>
    <row r="31" spans="1:21" x14ac:dyDescent="0.2">
      <c r="A31" s="2"/>
    </row>
    <row r="32" spans="1:21" s="7" customFormat="1" x14ac:dyDescent="0.2">
      <c r="A32" s="92" t="s">
        <v>62</v>
      </c>
      <c r="B32" s="93"/>
      <c r="C32" s="93"/>
      <c r="D32" s="94"/>
      <c r="E32" s="17"/>
      <c r="F32" s="164" t="s">
        <v>456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6" x14ac:dyDescent="0.2">
      <c r="A33" s="84" t="s">
        <v>113</v>
      </c>
      <c r="B33" s="12"/>
      <c r="C33" s="12"/>
      <c r="D33" s="32" t="s">
        <v>273</v>
      </c>
      <c r="F33" s="105"/>
    </row>
    <row r="34" spans="1:6" x14ac:dyDescent="0.2">
      <c r="A34" s="85" t="s">
        <v>158</v>
      </c>
      <c r="B34" s="6"/>
      <c r="C34" s="6"/>
      <c r="D34" s="32"/>
    </row>
    <row r="35" spans="1:6" ht="14.25" x14ac:dyDescent="0.2">
      <c r="A35" s="82" t="s">
        <v>230</v>
      </c>
      <c r="B35" s="83" t="s">
        <v>199</v>
      </c>
      <c r="C35" s="77"/>
      <c r="D35" s="80"/>
    </row>
    <row r="36" spans="1:6" x14ac:dyDescent="0.2">
      <c r="A36" s="10"/>
      <c r="B36" s="10"/>
      <c r="C36" s="10"/>
      <c r="D36" s="10"/>
    </row>
    <row r="37" spans="1:6" ht="12.75" customHeight="1" x14ac:dyDescent="0.25">
      <c r="A37" s="92" t="s">
        <v>62</v>
      </c>
      <c r="B37" s="93"/>
      <c r="C37" s="367" t="s">
        <v>299</v>
      </c>
      <c r="D37" s="368"/>
    </row>
    <row r="39" spans="1:6" x14ac:dyDescent="0.2">
      <c r="A39" s="161" t="s">
        <v>298</v>
      </c>
      <c r="B39" s="72"/>
      <c r="C39" s="72"/>
      <c r="D39" s="162" t="s">
        <v>108</v>
      </c>
      <c r="F39" s="164" t="s">
        <v>293</v>
      </c>
    </row>
    <row r="40" spans="1:6" x14ac:dyDescent="0.2">
      <c r="A40" s="87" t="s">
        <v>160</v>
      </c>
      <c r="B40" s="6"/>
      <c r="C40" s="6"/>
      <c r="D40" s="163"/>
    </row>
    <row r="41" spans="1:6" ht="14.25" x14ac:dyDescent="0.2">
      <c r="A41" s="168" t="s">
        <v>292</v>
      </c>
      <c r="B41" s="79"/>
      <c r="C41" s="77"/>
      <c r="D41" s="80"/>
    </row>
    <row r="43" spans="1:6" x14ac:dyDescent="0.2">
      <c r="A43" s="71" t="s">
        <v>294</v>
      </c>
      <c r="B43" s="72"/>
      <c r="C43" s="72"/>
      <c r="D43" s="25" t="s">
        <v>108</v>
      </c>
      <c r="F43" s="164" t="s">
        <v>293</v>
      </c>
    </row>
    <row r="44" spans="1:6" x14ac:dyDescent="0.2">
      <c r="A44" s="87" t="s">
        <v>295</v>
      </c>
      <c r="B44" s="6"/>
      <c r="C44" s="6"/>
      <c r="D44" s="32"/>
    </row>
    <row r="45" spans="1:6" ht="14.25" x14ac:dyDescent="0.2">
      <c r="A45" s="168" t="s">
        <v>296</v>
      </c>
      <c r="B45" s="79"/>
      <c r="C45" s="77"/>
      <c r="D45" s="80"/>
    </row>
    <row r="46" spans="1:6" x14ac:dyDescent="0.2">
      <c r="C46"/>
      <c r="D46" s="2"/>
    </row>
    <row r="47" spans="1:6" x14ac:dyDescent="0.2">
      <c r="A47" s="71" t="s">
        <v>150</v>
      </c>
      <c r="B47" s="72"/>
      <c r="C47" s="72"/>
      <c r="D47" s="25" t="s">
        <v>297</v>
      </c>
      <c r="F47" s="164" t="s">
        <v>293</v>
      </c>
    </row>
    <row r="48" spans="1:6" x14ac:dyDescent="0.2">
      <c r="A48" s="87" t="s">
        <v>157</v>
      </c>
      <c r="B48" s="6"/>
      <c r="C48" s="6"/>
      <c r="D48" s="32"/>
    </row>
    <row r="49" spans="1:21" ht="14.25" x14ac:dyDescent="0.2">
      <c r="A49" s="82" t="s">
        <v>200</v>
      </c>
      <c r="B49" s="79"/>
      <c r="C49" s="77" t="s">
        <v>229</v>
      </c>
      <c r="D49" s="80"/>
    </row>
    <row r="53" spans="1:21" x14ac:dyDescent="0.2">
      <c r="U53"/>
    </row>
  </sheetData>
  <mergeCells count="4">
    <mergeCell ref="A1:D1"/>
    <mergeCell ref="A2:D2"/>
    <mergeCell ref="A3:D3"/>
    <mergeCell ref="C37:D3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246A31"/>
  </sheetPr>
  <dimension ref="A1:U39"/>
  <sheetViews>
    <sheetView showGridLines="0" zoomScaleNormal="100" workbookViewId="0">
      <pane ySplit="3" topLeftCell="A4" activePane="bottomLeft" state="frozenSplit"/>
      <selection pane="bottomLeft" sqref="A1:D1"/>
    </sheetView>
  </sheetViews>
  <sheetFormatPr defaultRowHeight="12.75" x14ac:dyDescent="0.2"/>
  <cols>
    <col min="1" max="2" width="9.140625" style="2"/>
    <col min="3" max="3" width="15.28515625" style="2" customWidth="1"/>
    <col min="4" max="4" width="18" style="2" customWidth="1"/>
    <col min="5" max="5" width="2.7109375" style="2" customWidth="1"/>
    <col min="6" max="6" width="29.28515625" style="105" bestFit="1" customWidth="1"/>
    <col min="7" max="16384" width="9.140625" style="2"/>
  </cols>
  <sheetData>
    <row r="1" spans="1:21" x14ac:dyDescent="0.2">
      <c r="A1" s="311" t="s">
        <v>2</v>
      </c>
      <c r="B1" s="311"/>
      <c r="C1" s="311"/>
      <c r="D1" s="311"/>
      <c r="E1" s="15"/>
    </row>
    <row r="2" spans="1:21" x14ac:dyDescent="0.2">
      <c r="A2" s="311" t="s">
        <v>183</v>
      </c>
      <c r="B2" s="311"/>
      <c r="C2" s="311"/>
      <c r="D2" s="311"/>
      <c r="E2" s="301"/>
      <c r="F2" s="103" t="s">
        <v>205</v>
      </c>
      <c r="G2" s="1" t="s">
        <v>395</v>
      </c>
    </row>
    <row r="3" spans="1:21" x14ac:dyDescent="0.2">
      <c r="A3" s="313" t="s">
        <v>308</v>
      </c>
      <c r="B3" s="314"/>
      <c r="C3" s="314"/>
      <c r="D3" s="314"/>
      <c r="E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2">
      <c r="A4" s="272" t="s">
        <v>44</v>
      </c>
      <c r="B4" s="24"/>
      <c r="C4" s="24"/>
      <c r="D4" s="24"/>
      <c r="E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">
      <c r="A5" s="109" t="s">
        <v>63</v>
      </c>
      <c r="B5" s="110"/>
      <c r="C5" s="110"/>
      <c r="D5" s="111"/>
      <c r="E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4.25" x14ac:dyDescent="0.2">
      <c r="A6" s="26" t="s">
        <v>285</v>
      </c>
      <c r="B6" s="27"/>
      <c r="C6" s="27"/>
      <c r="D6" s="141" t="s">
        <v>64</v>
      </c>
      <c r="E6" s="15"/>
      <c r="F6" s="164" t="s">
        <v>365</v>
      </c>
      <c r="G6" s="176" t="s">
        <v>364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4.25" x14ac:dyDescent="0.2">
      <c r="A7" s="112" t="s">
        <v>179</v>
      </c>
      <c r="B7" s="133">
        <v>2014</v>
      </c>
      <c r="C7" s="29"/>
      <c r="D7" s="30"/>
      <c r="E7" s="15"/>
      <c r="F7" s="164" t="s">
        <v>384</v>
      </c>
      <c r="G7" s="17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4.25" x14ac:dyDescent="0.2">
      <c r="A8" s="82" t="s">
        <v>207</v>
      </c>
      <c r="B8" s="83"/>
      <c r="C8" s="77" t="s">
        <v>199</v>
      </c>
      <c r="D8" s="115"/>
      <c r="E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">
      <c r="A9" s="14"/>
      <c r="B9" s="143"/>
      <c r="C9" s="14"/>
      <c r="D9" s="10"/>
      <c r="E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4.25" x14ac:dyDescent="0.2">
      <c r="A10" s="26" t="s">
        <v>286</v>
      </c>
      <c r="B10" s="27"/>
      <c r="C10" s="27"/>
      <c r="D10" s="141" t="s">
        <v>64</v>
      </c>
      <c r="E10" s="15"/>
      <c r="F10" s="164" t="s">
        <v>365</v>
      </c>
      <c r="G10" s="176" t="s">
        <v>364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">
      <c r="A11" s="84" t="s">
        <v>179</v>
      </c>
      <c r="B11" s="132">
        <v>2014</v>
      </c>
      <c r="C11" s="6"/>
      <c r="D11" s="142"/>
      <c r="E11" s="15"/>
      <c r="F11" s="16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4.25" x14ac:dyDescent="0.2">
      <c r="A12" s="82" t="s">
        <v>287</v>
      </c>
      <c r="B12" s="83"/>
      <c r="C12" s="77" t="s">
        <v>199</v>
      </c>
      <c r="D12" s="80"/>
      <c r="E12" s="15"/>
      <c r="F12" s="164"/>
      <c r="G12" s="17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2">
      <c r="A13" s="24"/>
      <c r="B13" s="24"/>
      <c r="C13" s="24"/>
      <c r="D13" s="24"/>
      <c r="E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x14ac:dyDescent="0.2">
      <c r="A14" s="88" t="s">
        <v>61</v>
      </c>
      <c r="B14" s="89"/>
      <c r="C14" s="89"/>
      <c r="D14" s="9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">
      <c r="A15" s="98" t="s">
        <v>144</v>
      </c>
      <c r="B15" s="72"/>
      <c r="C15" s="72"/>
      <c r="D15" s="95" t="s">
        <v>190</v>
      </c>
      <c r="E15" s="15"/>
      <c r="F15" s="164" t="s">
        <v>458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">
      <c r="A16" s="73"/>
      <c r="B16" s="14"/>
      <c r="C16" s="14"/>
      <c r="D16" s="40" t="s">
        <v>191</v>
      </c>
      <c r="E16" s="15"/>
      <c r="F16" s="164" t="s">
        <v>459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2">
      <c r="A17" s="91" t="s">
        <v>179</v>
      </c>
      <c r="B17" s="132">
        <v>2022</v>
      </c>
      <c r="C17" s="6"/>
      <c r="D17" s="97"/>
      <c r="E17" s="15"/>
      <c r="F17" s="164" t="s">
        <v>358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4.25" x14ac:dyDescent="0.2">
      <c r="A18" s="82" t="s">
        <v>232</v>
      </c>
      <c r="B18" s="114"/>
      <c r="C18" s="182" t="s">
        <v>310</v>
      </c>
      <c r="D18" s="101"/>
      <c r="E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x14ac:dyDescent="0.2">
      <c r="A19" s="24"/>
      <c r="B19" s="24"/>
      <c r="C19" s="24"/>
      <c r="D19" s="24"/>
      <c r="E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2">
      <c r="A20" s="88" t="s">
        <v>109</v>
      </c>
      <c r="B20" s="89"/>
      <c r="C20" s="89"/>
      <c r="D20" s="90"/>
      <c r="E20" s="15"/>
    </row>
    <row r="21" spans="1:21" ht="14.25" x14ac:dyDescent="0.2">
      <c r="A21" s="98" t="s">
        <v>115</v>
      </c>
      <c r="B21" s="72"/>
      <c r="C21" s="72"/>
      <c r="D21" s="95" t="s">
        <v>98</v>
      </c>
      <c r="E21" s="15"/>
      <c r="F21" s="164" t="s">
        <v>368</v>
      </c>
      <c r="G21" s="191" t="s">
        <v>369</v>
      </c>
    </row>
    <row r="22" spans="1:21" x14ac:dyDescent="0.2">
      <c r="A22" s="73" t="s">
        <v>116</v>
      </c>
      <c r="B22" s="14"/>
      <c r="C22" s="14"/>
      <c r="D22" s="40"/>
      <c r="E22" s="15"/>
    </row>
    <row r="23" spans="1:21" x14ac:dyDescent="0.2">
      <c r="A23" s="91" t="s">
        <v>176</v>
      </c>
      <c r="B23" s="132">
        <v>2019</v>
      </c>
      <c r="C23" s="6"/>
      <c r="D23" s="97"/>
      <c r="E23" s="15"/>
    </row>
    <row r="24" spans="1:21" ht="14.25" x14ac:dyDescent="0.2">
      <c r="A24" s="82" t="s">
        <v>130</v>
      </c>
      <c r="B24" s="114"/>
      <c r="C24" s="182" t="s">
        <v>206</v>
      </c>
      <c r="D24" s="115"/>
      <c r="E24" s="15"/>
    </row>
    <row r="25" spans="1:21" x14ac:dyDescent="0.2">
      <c r="E25" s="15"/>
    </row>
    <row r="26" spans="1:21" x14ac:dyDescent="0.2">
      <c r="A26" s="127" t="s">
        <v>274</v>
      </c>
      <c r="B26" s="72"/>
      <c r="C26" s="72"/>
      <c r="D26" s="128" t="s">
        <v>309</v>
      </c>
      <c r="E26" s="15"/>
      <c r="F26" s="164" t="s">
        <v>360</v>
      </c>
    </row>
    <row r="27" spans="1:21" x14ac:dyDescent="0.2">
      <c r="A27" s="73" t="s">
        <v>276</v>
      </c>
      <c r="B27" s="14"/>
      <c r="C27" s="14"/>
      <c r="D27" s="40"/>
      <c r="E27" s="15"/>
    </row>
    <row r="28" spans="1:21" x14ac:dyDescent="0.2">
      <c r="A28" s="91" t="s">
        <v>176</v>
      </c>
      <c r="B28" s="132">
        <v>2017</v>
      </c>
      <c r="C28" s="6"/>
      <c r="D28" s="129"/>
      <c r="E28" s="15"/>
    </row>
    <row r="29" spans="1:21" ht="14.25" x14ac:dyDescent="0.2">
      <c r="A29" s="82" t="s">
        <v>275</v>
      </c>
      <c r="B29" s="114"/>
      <c r="C29" s="77" t="s">
        <v>110</v>
      </c>
      <c r="D29" s="115"/>
      <c r="E29" s="15"/>
    </row>
    <row r="30" spans="1:21" x14ac:dyDescent="0.2">
      <c r="E30" s="15"/>
    </row>
    <row r="31" spans="1:21" x14ac:dyDescent="0.2">
      <c r="A31" s="177" t="s">
        <v>362</v>
      </c>
      <c r="B31" s="72"/>
      <c r="C31" s="72"/>
      <c r="D31" s="178" t="s">
        <v>309</v>
      </c>
      <c r="E31" s="283"/>
      <c r="F31" s="164" t="s">
        <v>363</v>
      </c>
    </row>
    <row r="32" spans="1:21" x14ac:dyDescent="0.2">
      <c r="A32" s="73" t="s">
        <v>276</v>
      </c>
      <c r="B32" s="14"/>
      <c r="C32" s="14"/>
      <c r="D32" s="40"/>
      <c r="E32" s="283"/>
    </row>
    <row r="33" spans="1:7" x14ac:dyDescent="0.2">
      <c r="A33" s="91" t="s">
        <v>176</v>
      </c>
      <c r="B33" s="132">
        <v>2018</v>
      </c>
      <c r="C33" s="6"/>
      <c r="D33" s="179"/>
      <c r="E33" s="283"/>
    </row>
    <row r="34" spans="1:7" ht="14.25" x14ac:dyDescent="0.2">
      <c r="A34" s="168" t="s">
        <v>361</v>
      </c>
      <c r="B34" s="114"/>
      <c r="C34" s="77" t="s">
        <v>110</v>
      </c>
      <c r="D34" s="115"/>
      <c r="E34" s="283"/>
    </row>
    <row r="35" spans="1:7" x14ac:dyDescent="0.2">
      <c r="E35" s="15"/>
    </row>
    <row r="36" spans="1:7" ht="14.25" x14ac:dyDescent="0.2">
      <c r="A36" s="140" t="s">
        <v>288</v>
      </c>
      <c r="B36" s="72"/>
      <c r="C36" s="72"/>
      <c r="D36" s="141" t="s">
        <v>98</v>
      </c>
      <c r="E36" s="15"/>
      <c r="F36" s="164" t="s">
        <v>366</v>
      </c>
      <c r="G36" s="191" t="s">
        <v>367</v>
      </c>
    </row>
    <row r="37" spans="1:7" x14ac:dyDescent="0.2">
      <c r="A37" s="73" t="s">
        <v>289</v>
      </c>
      <c r="B37" s="14"/>
      <c r="C37" s="14"/>
      <c r="D37" s="40"/>
      <c r="E37" s="15"/>
    </row>
    <row r="38" spans="1:7" x14ac:dyDescent="0.2">
      <c r="A38" s="91" t="s">
        <v>176</v>
      </c>
      <c r="B38" s="132"/>
      <c r="C38" s="6"/>
      <c r="D38" s="142"/>
      <c r="E38" s="15"/>
    </row>
    <row r="39" spans="1:7" x14ac:dyDescent="0.2">
      <c r="A39" s="82"/>
      <c r="B39" s="114"/>
      <c r="C39" s="77"/>
      <c r="D39" s="115"/>
      <c r="E39" s="15"/>
    </row>
  </sheetData>
  <mergeCells count="3">
    <mergeCell ref="A1:D1"/>
    <mergeCell ref="A2:D2"/>
    <mergeCell ref="A3:D3"/>
  </mergeCells>
  <hyperlinks>
    <hyperlink ref="G6" r:id="rId1"/>
    <hyperlink ref="G10" r:id="rId2"/>
    <hyperlink ref="G36" r:id="rId3"/>
    <hyperlink ref="G21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OPERATIONAL</vt:lpstr>
      <vt:lpstr>UNDER CONSTR</vt:lpstr>
      <vt:lpstr>PROPOSED</vt:lpstr>
      <vt:lpstr>EXPORT operational</vt:lpstr>
      <vt:lpstr>EXPORT planned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</dc:creator>
  <cp:lastModifiedBy>Marion Nikodym</cp:lastModifiedBy>
  <cp:lastPrinted>2013-01-31T15:13:43Z</cp:lastPrinted>
  <dcterms:created xsi:type="dcterms:W3CDTF">1996-10-14T23:33:28Z</dcterms:created>
  <dcterms:modified xsi:type="dcterms:W3CDTF">2014-06-06T08:38:35Z</dcterms:modified>
</cp:coreProperties>
</file>